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d41ce232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udos" sheetId="1" r:id="R754aa883810d44cd"/>
    <x:sheet xmlns:r="http://schemas.openxmlformats.org/officeDocument/2006/relationships" name="Resultados" sheetId="2" r:id="R130baca33e8143c0"/>
    <x:sheet xmlns:r="http://schemas.openxmlformats.org/officeDocument/2006/relationships" name="Fatores" sheetId="3" r:id="R03d642072df445d7"/>
    <x:sheet xmlns:r="http://schemas.openxmlformats.org/officeDocument/2006/relationships" name="Indices" sheetId="4" r:id="Re72e1e59b2e647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R$ &quot;#,##0.00"/>
    <x:numFmt numFmtId="201" formatCode="0.00000000"/>
    <x:numFmt numFmtId="202" formatCode="0.000000"/>
    <x:numFmt numFmtId="203" formatCode="0.0000000000"/>
  </x:numFmts>
  <x:fonts count="5">
    <x:font>
      <x:sz val="11"/>
      <x:name val="Carlito"/>
    </x:font>
    <x:font>
      <x:b/>
      <x:sz val="14"/>
      <x:color rgb="FF061326"/>
      <x:name val="Arial"/>
    </x:font>
    <x:font>
      <x:i/>
      <x:sz val="10"/>
      <x:color rgb="FF555555"/>
      <x:name val="Arial"/>
    </x:font>
    <x:font>
      <x:sz val="10"/>
      <x:color rgb="FF222222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6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39abb4194dc7" /><Relationship Type="http://schemas.openxmlformats.org/officeDocument/2006/relationships/theme" Target="/xl/theme/theme1.xml" Id="R9b745b80a00b4f1b" /><Relationship Type="http://schemas.openxmlformats.org/officeDocument/2006/relationships/sharedStrings" Target="/xl/sharedStrings.xml" Id="R0942590add4744f9" /><Relationship Type="http://schemas.openxmlformats.org/officeDocument/2006/relationships/worksheet" Target="/xl/worksheets/sheet1.xml" Id="R754aa883810d44cd" /><Relationship Type="http://schemas.openxmlformats.org/officeDocument/2006/relationships/worksheet" Target="/xl/worksheets/sheet2.xml" Id="R130baca33e8143c0" /><Relationship Type="http://schemas.openxmlformats.org/officeDocument/2006/relationships/worksheet" Target="/xl/worksheets/sheet3.xml" Id="R03d642072df445d7" /><Relationship Type="http://schemas.openxmlformats.org/officeDocument/2006/relationships/worksheet" Target="/xl/worksheets/sheet4.xml" Id="Re72e1e59b2e6479b" /></Relationships>
</file>

<file path=xl/tables/table1.xml><?xml version="1.0" encoding="utf-8"?>
<x:table xmlns:x="http://schemas.openxmlformats.org/spreadsheetml/2006/main" id="1" name="TabelaEstudos" displayName="TabelaEstudos" ref="A5:G105" headerRowCount="1" totalsRowCount="0" totalsRowShown="0">
  <x:tableColumns count="7">
    <x:tableColumn id="1" name="Estudo"/>
    <x:tableColumn id="2" name="Título"/>
    <x:tableColumn id="3" name="Série de referência"/>
    <x:tableColumn id="4" name="Primeira competência"/>
    <x:tableColumn id="5" name="Última competência"/>
    <x:tableColumn id="6" name="Principal de referência (R$)"/>
    <x:tableColumn id="7" name="Págin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elaResultados" displayName="TabelaResultados" ref="A5:E323" headerRowCount="1" totalsRowCount="0" totalsRowShown="0">
  <x:tableColumns count="5">
    <x:tableColumn id="1" name="Estudo"/>
    <x:tableColumn id="2" name="Componente ou cenário"/>
    <x:tableColumn id="3" name="Valor (R$)"/>
    <x:tableColumn id="4" name="Leitura da linha"/>
    <x:tableColumn id="5" name="Operação descrit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4" name="TabelaFatores" displayName="TabelaFatores" ref="A5:G1068" headerRowCount="1" totalsRowCount="0" totalsRowShown="0">
  <x:tableColumns count="7">
    <x:tableColumn id="1" name="Estudo"/>
    <x:tableColumn id="2" name="Competência"/>
    <x:tableColumn id="3" name="Taxa publicada (%)"/>
    <x:tableColumn id="4" name="Fator mensal matemático"/>
    <x:tableColumn id="5" name="Acumulado de referência"/>
    <x:tableColumn id="6" name="Principal de referência (R$)"/>
    <x:tableColumn id="7" name="Referência atualizada (R$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TabelaIndices" displayName="TabelaIndices" ref="A5:F455" headerRowCount="1" totalsRowCount="0" totalsRowShown="0">
  <x:tableColumns count="6">
    <x:tableColumn id="1" name="Série"/>
    <x:tableColumn id="2" name="Competência"/>
    <x:tableColumn id="3" name="Valor divulgado"/>
    <x:tableColumn id="4" name="Código SGS"/>
    <x:tableColumn id="5" name="Fonte oficial"/>
    <x:tableColumn id="6" name="Data da cole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53522d71634c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249d95ab604e3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4ef9131b576466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f4023183386445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7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95" hidden="0" customWidth="1"/>
  </x:cols>
  <x:sheetData>
    <x:row r="2">
      <x:c r="A2" s="1" t="str">
        <x:v>Costa Nova: 100 estudos de cálculos e perícia</x:v>
      </x:c>
    </x:row>
    <x:row r="3">
      <x:c r="A3" s="2" t="str">
        <x:v>Edição de 29/10/2026. Casos hipotéticos; índices oficiais. Abra a página para as premissas do caso.</x:v>
      </x:c>
    </x:row>
    <x:row r="5" ht="32" customHeight="1">
      <x:c r="A5" s="8" t="str">
        <x:v>Estudo</x:v>
      </x:c>
      <x:c r="B5" s="8" t="str">
        <x:v>Título</x:v>
      </x:c>
      <x:c r="C5" s="8" t="str">
        <x:v>Série de referência</x:v>
      </x:c>
      <x:c r="D5" s="8" t="str">
        <x:v>Primeira competência</x:v>
      </x:c>
      <x:c r="E5" s="8" t="str">
        <x:v>Última competência</x:v>
      </x:c>
      <x:c r="F5" s="8" t="str">
        <x:v>Principal de referência (R$)</x:v>
      </x:c>
      <x:c r="G5" s="8" t="str">
        <x:v>Página</x:v>
      </x:c>
    </x:row>
    <x:row r="6" ht="42" customHeight="1">
      <x:c r="A6" s="4" t="n">
        <x:v>1</x:v>
      </x:c>
      <x:c r="B6" s="9" t="str">
        <x:v>IPCA: por que somar percentuais altera a correção</x:v>
      </x:c>
      <x:c r="C6" s="4" t="str">
        <x:v>IPCA</x:v>
      </x:c>
      <x:c r="D6" s="4" t="str">
        <x:v>2024-01</x:v>
      </x:c>
      <x:c r="E6" s="4" t="str">
        <x:v>2024-12</x:v>
      </x:c>
      <x:c r="F6" s="10" t="n">
        <x:v>10000</x:v>
      </x:c>
      <x:c r="G6" s="4" t="str">
        <x:v>https://cnassociados.com.br/servicos/biblioteca-calculos-pericia/estudo-ipca-por-que-somar-percentuais-altera-a-correcao/</x:v>
      </x:c>
    </x:row>
    <x:row r="7" ht="42" customHeight="1">
      <x:c r="A7" s="4" t="n">
        <x:v>2</x:v>
      </x:c>
      <x:c r="B7" s="9" t="str">
        <x:v>Deflação: índices negativos e preservação do principal</x:v>
      </x:c>
      <x:c r="C7" s="4" t="str">
        <x:v>IPCA</x:v>
      </x:c>
      <x:c r="D7" s="4" t="str">
        <x:v>2022-07</x:v>
      </x:c>
      <x:c r="E7" s="4" t="str">
        <x:v>2022-09</x:v>
      </x:c>
      <x:c r="F7" s="10" t="n">
        <x:v>10000</x:v>
      </x:c>
      <x:c r="G7" s="4" t="str">
        <x:v>https://cnassociados.com.br/servicos/biblioteca-calculos-pericia/estudo-deflacao-indices-negativos-e-preservacao-do-principal/</x:v>
      </x:c>
    </x:row>
    <x:row r="8" ht="42" customHeight="1">
      <x:c r="A8" s="4" t="n">
        <x:v>3</x:v>
      </x:c>
      <x:c r="B8" s="9" t="str">
        <x:v>Número-índice e fator mensal: duas conferências do IPCA</x:v>
      </x:c>
      <x:c r="C8" s="4" t="str">
        <x:v>IPCA</x:v>
      </x:c>
      <x:c r="D8" s="4" t="str">
        <x:v>2024-01</x:v>
      </x:c>
      <x:c r="E8" s="4" t="str">
        <x:v>2024-12</x:v>
      </x:c>
      <x:c r="F8" s="10" t="n">
        <x:v>10000</x:v>
      </x:c>
      <x:c r="G8" s="4" t="str">
        <x:v>https://cnassociados.com.br/servicos/biblioteca-calculos-pericia/estudo-numero-indice-e-fator-mensal-duas-conferencias-do-ipca/</x:v>
      </x:c>
    </x:row>
    <x:row r="9" ht="42" customHeight="1">
      <x:c r="A9" s="4" t="n">
        <x:v>4</x:v>
      </x:c>
      <x:c r="B9" s="9" t="str">
        <x:v>Um mês a mais na correção: impacto do termo inicial</x:v>
      </x:c>
      <x:c r="C9" s="4" t="str">
        <x:v>IPCA</x:v>
      </x:c>
      <x:c r="D9" s="4" t="str">
        <x:v>2024-01</x:v>
      </x:c>
      <x:c r="E9" s="4" t="str">
        <x:v>2024-12</x:v>
      </x:c>
      <x:c r="F9" s="10" t="n">
        <x:v>10000</x:v>
      </x:c>
      <x:c r="G9" s="4" t="str">
        <x:v>https://cnassociados.com.br/servicos/biblioteca-calculos-pericia/estudo-um-mes-a-mais-na-correcao-impacto-do-termo-inicial/</x:v>
      </x:c>
    </x:row>
    <x:row r="10" ht="42" customHeight="1">
      <x:c r="A10" s="4" t="n">
        <x:v>5</x:v>
      </x:c>
      <x:c r="B10" s="9" t="str">
        <x:v>Parcelas mensais: corrigir cada vencimento separadamente</x:v>
      </x:c>
      <x:c r="C10" s="4" t="str">
        <x:v>IPCA</x:v>
      </x:c>
      <x:c r="D10" s="4" t="str">
        <x:v>2024-01</x:v>
      </x:c>
      <x:c r="E10" s="4" t="str">
        <x:v>2024-12</x:v>
      </x:c>
      <x:c r="F10" s="10" t="n">
        <x:v>10000</x:v>
      </x:c>
      <x:c r="G10" s="4" t="str">
        <x:v>https://cnassociados.com.br/servicos/biblioteca-calculos-pericia/estudo-parcelas-mensais-corrigir-cada-vencimento-separadamente/</x:v>
      </x:c>
    </x:row>
    <x:row r="11" ht="42" customHeight="1">
      <x:c r="A11" s="4" t="n">
        <x:v>6</x:v>
      </x:c>
      <x:c r="B11" s="9" t="str">
        <x:v>Competência omitida: localizar a quebra do fator acumulado</x:v>
      </x:c>
      <x:c r="C11" s="4" t="str">
        <x:v>IPCA</x:v>
      </x:c>
      <x:c r="D11" s="4" t="str">
        <x:v>2024-01</x:v>
      </x:c>
      <x:c r="E11" s="4" t="str">
        <x:v>2024-12</x:v>
      </x:c>
      <x:c r="F11" s="10" t="n">
        <x:v>10000</x:v>
      </x:c>
      <x:c r="G11" s="4" t="str">
        <x:v>https://cnassociados.com.br/servicos/biblioteca-calculos-pericia/estudo-competencia-omitida-localizar-a-quebra-do-fator-acumulado/</x:v>
      </x:c>
    </x:row>
    <x:row r="12" ht="42" customHeight="1">
      <x:c r="A12" s="4" t="n">
        <x:v>7</x:v>
      </x:c>
      <x:c r="B12" s="9" t="str">
        <x:v>IPCA e INPC: medir a diferença sem trocar o critério</x:v>
      </x:c>
      <x:c r="C12" s="4" t="str">
        <x:v>IPCA</x:v>
      </x:c>
      <x:c r="D12" s="4" t="str">
        <x:v>2024-01</x:v>
      </x:c>
      <x:c r="E12" s="4" t="str">
        <x:v>2024-12</x:v>
      </x:c>
      <x:c r="F12" s="10" t="n">
        <x:v>10000</x:v>
      </x:c>
      <x:c r="G12" s="4" t="str">
        <x:v>https://cnassociados.com.br/servicos/biblioteca-calculos-pericia/estudo-ipca-e-inpc-medir-a-diferenca-sem-trocar-o-criterio/</x:v>
      </x:c>
    </x:row>
    <x:row r="13" ht="42" customHeight="1">
      <x:c r="A13" s="4" t="n">
        <x:v>8</x:v>
      </x:c>
      <x:c r="B13" s="9" t="str">
        <x:v>Precisão do coeficiente: quando quatro casas não bastam</x:v>
      </x:c>
      <x:c r="C13" s="4" t="str">
        <x:v>IPCA</x:v>
      </x:c>
      <x:c r="D13" s="4" t="str">
        <x:v>2024-01</x:v>
      </x:c>
      <x:c r="E13" s="4" t="str">
        <x:v>2024-12</x:v>
      </x:c>
      <x:c r="F13" s="10" t="n">
        <x:v>3750000</x:v>
      </x:c>
      <x:c r="G13" s="4" t="str">
        <x:v>https://cnassociados.com.br/servicos/biblioteca-calculos-pericia/estudo-precisao-do-coeficiente-quando-quatro-casas-nao-bastam/</x:v>
      </x:c>
    </x:row>
    <x:row r="14" ht="42" customHeight="1">
      <x:c r="A14" s="4" t="n">
        <x:v>9</x:v>
      </x:c>
      <x:c r="B14" s="9" t="str">
        <x:v>Correção inversa: recuperar o principal sem subtrair inflação</x:v>
      </x:c>
      <x:c r="C14" s="4" t="str">
        <x:v>IPCA</x:v>
      </x:c>
      <x:c r="D14" s="4" t="str">
        <x:v>2024-01</x:v>
      </x:c>
      <x:c r="E14" s="4" t="str">
        <x:v>2024-12</x:v>
      </x:c>
      <x:c r="F14" s="10" t="n">
        <x:v>10000</x:v>
      </x:c>
      <x:c r="G14" s="4" t="str">
        <x:v>https://cnassociados.com.br/servicos/biblioteca-calculos-pericia/estudo-correcao-inversa-recuperar-o-principal-sem-subtrair-inflacao/</x:v>
      </x:c>
    </x:row>
    <x:row r="15" ht="42" customHeight="1">
      <x:c r="A15" s="4" t="n">
        <x:v>10</x:v>
      </x:c>
      <x:c r="B15" s="9" t="str">
        <x:v>Correção por mês e correção do total: teste de fechamento</x:v>
      </x:c>
      <x:c r="C15" s="4" t="str">
        <x:v>IPCA</x:v>
      </x:c>
      <x:c r="D15" s="4" t="str">
        <x:v>2024-01</x:v>
      </x:c>
      <x:c r="E15" s="4" t="str">
        <x:v>2024-12</x:v>
      </x:c>
      <x:c r="F15" s="10" t="n">
        <x:v>10000</x:v>
      </x:c>
      <x:c r="G15" s="4" t="str">
        <x:v>https://cnassociados.com.br/servicos/biblioteca-calculos-pericia/estudo-correcao-por-mes-e-correcao-do-total-teste-de-fechamento/</x:v>
      </x:c>
    </x:row>
    <x:row r="16" ht="42" customHeight="1">
      <x:c r="A16" s="4" t="n">
        <x:v>11</x:v>
      </x:c>
      <x:c r="B16" s="9" t="str">
        <x:v>IPCA de 2024 e 2025: comparar janelas do mesmo tamanho</x:v>
      </x:c>
      <x:c r="C16" s="4" t="str">
        <x:v>IPCA</x:v>
      </x:c>
      <x:c r="D16" s="4" t="str">
        <x:v>2024-01</x:v>
      </x:c>
      <x:c r="E16" s="4" t="str">
        <x:v>2024-12</x:v>
      </x:c>
      <x:c r="F16" s="10" t="n">
        <x:v>10000</x:v>
      </x:c>
      <x:c r="G16" s="4" t="str">
        <x:v>https://cnassociados.com.br/servicos/biblioteca-calculos-pericia/estudo-ipca-de-2024-e-2025-comparar-janelas-do-mesmo-tamanho/</x:v>
      </x:c>
    </x:row>
    <x:row r="17" ht="42" customHeight="1">
      <x:c r="A17" s="4" t="n">
        <x:v>12</x:v>
      </x:c>
      <x:c r="B17" s="9" t="str">
        <x:v>Inflação negativa dentro de um ano positivo</x:v>
      </x:c>
      <x:c r="C17" s="4" t="str">
        <x:v>IPCA</x:v>
      </x:c>
      <x:c r="D17" s="4" t="str">
        <x:v>2025-01</x:v>
      </x:c>
      <x:c r="E17" s="4" t="str">
        <x:v>2025-12</x:v>
      </x:c>
      <x:c r="F17" s="10" t="n">
        <x:v>10000</x:v>
      </x:c>
      <x:c r="G17" s="4" t="str">
        <x:v>https://cnassociados.com.br/servicos/biblioteca-calculos-pericia/estudo-inflacao-negativa-dentro-de-um-ano-positivo/</x:v>
      </x:c>
    </x:row>
    <x:row r="18" ht="42" customHeight="1">
      <x:c r="A18" s="4" t="n">
        <x:v>13</x:v>
      </x:c>
      <x:c r="B18" s="9" t="str">
        <x:v>Índice acumulado e mensal: evitar dupla atualização anual</x:v>
      </x:c>
      <x:c r="C18" s="4" t="str">
        <x:v>IPCA</x:v>
      </x:c>
      <x:c r="D18" s="4" t="str">
        <x:v>2024-01</x:v>
      </x:c>
      <x:c r="E18" s="4" t="str">
        <x:v>2024-12</x:v>
      </x:c>
      <x:c r="F18" s="10" t="n">
        <x:v>10000</x:v>
      </x:c>
      <x:c r="G18" s="4" t="str">
        <x:v>https://cnassociados.com.br/servicos/biblioteca-calculos-pericia/estudo-indice-acumulado-e-mensal-evitar-dupla-atualizacao-anual/</x:v>
      </x:c>
    </x:row>
    <x:row r="19" ht="42" customHeight="1">
      <x:c r="A19" s="4" t="n">
        <x:v>14</x:v>
      </x:c>
      <x:c r="B19" s="9" t="str">
        <x:v>Pagamento parcial durante a correção: atualizar e depois abater</x:v>
      </x:c>
      <x:c r="C19" s="4" t="str">
        <x:v>IPCA</x:v>
      </x:c>
      <x:c r="D19" s="4" t="str">
        <x:v>2024-01</x:v>
      </x:c>
      <x:c r="E19" s="4" t="str">
        <x:v>2024-12</x:v>
      </x:c>
      <x:c r="F19" s="10" t="n">
        <x:v>10000</x:v>
      </x:c>
      <x:c r="G19" s="4" t="str">
        <x:v>https://cnassociados.com.br/servicos/biblioteca-calculos-pericia/estudo-pagamento-parcial-durante-a-correcao-atualizar-e-depois-abater/</x:v>
      </x:c>
    </x:row>
    <x:row r="20" ht="42" customHeight="1">
      <x:c r="A20" s="4" t="n">
        <x:v>15</x:v>
      </x:c>
      <x:c r="B20" s="9" t="str">
        <x:v>Correção proporcional: fração linear e fator equivalente</x:v>
      </x:c>
      <x:c r="C20" s="4" t="str">
        <x:v>IPCA</x:v>
      </x:c>
      <x:c r="D20" s="4" t="str">
        <x:v>2024-12</x:v>
      </x:c>
      <x:c r="E20" s="4" t="str">
        <x:v>2024-12</x:v>
      </x:c>
      <x:c r="F20" s="10" t="n">
        <x:v>10000</x:v>
      </x:c>
      <x:c r="G20" s="4" t="str">
        <x:v>https://cnassociados.com.br/servicos/biblioteca-calculos-pericia/estudo-correcao-proporcional-fracao-linear-e-fator-equivalente/</x:v>
      </x:c>
    </x:row>
    <x:row r="21" ht="42" customHeight="1">
      <x:c r="A21" s="4" t="n">
        <x:v>16</x:v>
      </x:c>
      <x:c r="B21" s="9" t="str">
        <x:v>Reajuste anual: a data de aniversário muda a janela</x:v>
      </x:c>
      <x:c r="C21" s="4" t="str">
        <x:v>IPCA</x:v>
      </x:c>
      <x:c r="D21" s="4" t="str">
        <x:v>2024-01</x:v>
      </x:c>
      <x:c r="E21" s="4" t="str">
        <x:v>2024-12</x:v>
      </x:c>
      <x:c r="F21" s="10" t="n">
        <x:v>10000</x:v>
      </x:c>
      <x:c r="G21" s="4" t="str">
        <x:v>https://cnassociados.com.br/servicos/biblioteca-calculos-pericia/estudo-reajuste-anual-a-data-de-aniversario-muda-a-janela/</x:v>
      </x:c>
    </x:row>
    <x:row r="22" ht="42" customHeight="1">
      <x:c r="A22" s="4" t="n">
        <x:v>17</x:v>
      </x:c>
      <x:c r="B22" s="9" t="str">
        <x:v>Sensibilidade ao mês final: custo de encerrar a conta antes</x:v>
      </x:c>
      <x:c r="C22" s="4" t="str">
        <x:v>IPCA</x:v>
      </x:c>
      <x:c r="D22" s="4" t="str">
        <x:v>2024-01</x:v>
      </x:c>
      <x:c r="E22" s="4" t="str">
        <x:v>2024-12</x:v>
      </x:c>
      <x:c r="F22" s="10" t="n">
        <x:v>10000</x:v>
      </x:c>
      <x:c r="G22" s="4" t="str">
        <x:v>https://cnassociados.com.br/servicos/biblioteca-calculos-pericia/estudo-sensibilidade-ao-mes-final-custo-de-encerrar-a-conta-antes/</x:v>
      </x:c>
    </x:row>
    <x:row r="23" ht="42" customHeight="1">
      <x:c r="A23" s="4" t="n">
        <x:v>18</x:v>
      </x:c>
      <x:c r="B23" s="9" t="str">
        <x:v>Despesas em datas diferentes: corrigir cada desembolso</x:v>
      </x:c>
      <x:c r="C23" s="4" t="str">
        <x:v>IPCA</x:v>
      </x:c>
      <x:c r="D23" s="4" t="str">
        <x:v>2024-01</x:v>
      </x:c>
      <x:c r="E23" s="4" t="str">
        <x:v>2024-12</x:v>
      </x:c>
      <x:c r="F23" s="10" t="n">
        <x:v>10000</x:v>
      </x:c>
      <x:c r="G23" s="4" t="str">
        <x:v>https://cnassociados.com.br/servicos/biblioteca-calculos-pericia/estudo-despesas-em-datas-diferentes-corrigir-cada-desembolso/</x:v>
      </x:c>
    </x:row>
    <x:row r="24" ht="42" customHeight="1">
      <x:c r="A24" s="4" t="n">
        <x:v>19</x:v>
      </x:c>
      <x:c r="B24" s="9" t="str">
        <x:v>Principal corrigido e correção destacada: evitar somá-los duas vezes</x:v>
      </x:c>
      <x:c r="C24" s="4" t="str">
        <x:v>IPCA</x:v>
      </x:c>
      <x:c r="D24" s="4" t="str">
        <x:v>2024-01</x:v>
      </x:c>
      <x:c r="E24" s="4" t="str">
        <x:v>2024-12</x:v>
      </x:c>
      <x:c r="F24" s="10" t="n">
        <x:v>10000</x:v>
      </x:c>
      <x:c r="G24" s="4" t="str">
        <x:v>https://cnassociados.com.br/servicos/biblioteca-calculos-pericia/estudo-principal-corrigido-e-correcao-destacada-evitar-soma-los-duas-vezes/</x:v>
      </x:c>
    </x:row>
    <x:row r="25" ht="42" customHeight="1">
      <x:c r="A25" s="4" t="n">
        <x:v>20</x:v>
      </x:c>
      <x:c r="B25" s="9" t="str">
        <x:v>Índice ausente: por que uma lacuna não vale zero</x:v>
      </x:c>
      <x:c r="C25" s="4" t="str">
        <x:v>IPCA</x:v>
      </x:c>
      <x:c r="D25" s="4" t="str">
        <x:v>2024-01</x:v>
      </x:c>
      <x:c r="E25" s="4" t="str">
        <x:v>2024-12</x:v>
      </x:c>
      <x:c r="F25" s="10" t="n">
        <x:v>10000</x:v>
      </x:c>
      <x:c r="G25" s="4" t="str">
        <x:v>https://cnassociados.com.br/servicos/biblioteca-calculos-pericia/estudo-indice-ausente-por-que-uma-lacuna-nao-vale-zero/</x:v>
      </x:c>
    </x:row>
    <x:row r="26" ht="42" customHeight="1">
      <x:c r="A26" s="4" t="n">
        <x:v>21</x:v>
      </x:c>
      <x:c r="B26" s="9" t="str">
        <x:v>Taxa legal: soma mensal simples e capitalização indevida</x:v>
      </x:c>
      <x:c r="C26" s="4" t="str">
        <x:v>TL</x:v>
      </x:c>
      <x:c r="D26" s="4" t="str">
        <x:v>2025-01</x:v>
      </x:c>
      <x:c r="E26" s="4" t="str">
        <x:v>2025-12</x:v>
      </x:c>
      <x:c r="F26" s="10" t="n">
        <x:v>10000</x:v>
      </x:c>
      <x:c r="G26" s="4" t="str">
        <x:v>https://cnassociados.com.br/servicos/biblioteca-calculos-pericia/estudo-taxa-legal-soma-mensal-simples-e-capitalizacao-indevida/</x:v>
      </x:c>
    </x:row>
    <x:row r="27" ht="42" customHeight="1">
      <x:c r="A27" s="4" t="n">
        <x:v>22</x:v>
      </x:c>
      <x:c r="B27" s="9" t="str">
        <x:v>Taxa legal pro rata: usar os dias corridos do mês</x:v>
      </x:c>
      <x:c r="C27" s="4" t="str">
        <x:v>TL</x:v>
      </x:c>
      <x:c r="D27" s="4" t="str">
        <x:v>2025-01</x:v>
      </x:c>
      <x:c r="E27" s="4" t="str">
        <x:v>2025-01</x:v>
      </x:c>
      <x:c r="F27" s="10" t="n">
        <x:v>10000</x:v>
      </x:c>
      <x:c r="G27" s="4" t="str">
        <x:v>https://cnassociados.com.br/servicos/biblioteca-calculos-pericia/estudo-taxa-legal-pro-rata-usar-os-dias-corridos-do-mes/</x:v>
      </x:c>
    </x:row>
    <x:row r="28" ht="42" customHeight="1">
      <x:c r="A28" s="4" t="n">
        <x:v>23</x:v>
      </x:c>
      <x:c r="B28" s="9" t="str">
        <x:v>Taxa legal igual a zero: não confundir com dado faltante</x:v>
      </x:c>
      <x:c r="C28" s="4" t="str">
        <x:v>TL</x:v>
      </x:c>
      <x:c r="D28" s="4" t="str">
        <x:v>2025-03</x:v>
      </x:c>
      <x:c r="E28" s="4" t="str">
        <x:v>2025-03</x:v>
      </x:c>
      <x:c r="F28" s="10" t="n">
        <x:v>10000</x:v>
      </x:c>
      <x:c r="G28" s="4" t="str">
        <x:v>https://cnassociados.com.br/servicos/biblioteca-calculos-pericia/estudo-taxa-legal-igual-a-zero-nao-confundir-com-dado-faltante/</x:v>
      </x:c>
    </x:row>
    <x:row r="29" ht="42" customHeight="1">
      <x:c r="A29" s="4" t="n">
        <x:v>24</x:v>
      </x:c>
      <x:c r="B29" s="9" t="str">
        <x:v>Taxa legal: conferir a fórmula pelos fatores oficiais</x:v>
      </x:c>
      <x:c r="C29" s="4" t="str">
        <x:v>TL</x:v>
      </x:c>
      <x:c r="D29" s="4" t="str">
        <x:v>2024-09</x:v>
      </x:c>
      <x:c r="E29" s="4" t="str">
        <x:v>2024-12</x:v>
      </x:c>
      <x:c r="F29" s="10" t="n">
        <x:v>10000</x:v>
      </x:c>
      <x:c r="G29" s="4" t="str">
        <x:v>https://cnassociados.com.br/servicos/biblioteca-calculos-pericia/estudo-taxa-legal-conferir-a-formula-pelos-fatores-oficiais/</x:v>
      </x:c>
    </x:row>
    <x:row r="30" ht="42" customHeight="1">
      <x:c r="A30" s="4" t="n">
        <x:v>25</x:v>
      </x:c>
      <x:c r="B30" s="9" t="str">
        <x:v>IPCA e IPCA-15 na taxa legal: grandezas que não se confundem</x:v>
      </x:c>
      <x:c r="C30" s="4" t="str">
        <x:v>TL</x:v>
      </x:c>
      <x:c r="D30" s="4" t="str">
        <x:v>2024-09</x:v>
      </x:c>
      <x:c r="E30" s="4" t="str">
        <x:v>2024-12</x:v>
      </x:c>
      <x:c r="F30" s="10" t="n">
        <x:v>10000</x:v>
      </x:c>
      <x:c r="G30" s="4" t="str">
        <x:v>https://cnassociados.com.br/servicos/biblioteca-calculos-pericia/estudo-ipca-e-ipca-15-na-taxa-legal-grandezas-que-nao-se-confundem/</x:v>
      </x:c>
    </x:row>
    <x:row r="31" ht="42" customHeight="1">
      <x:c r="A31" s="4" t="n">
        <x:v>26</x:v>
      </x:c>
      <x:c r="B31" s="9" t="str">
        <x:v>Correção monetária e taxa legal: definir a base dos juros</x:v>
      </x:c>
      <x:c r="C31" s="4" t="str">
        <x:v>TL</x:v>
      </x:c>
      <x:c r="D31" s="4" t="str">
        <x:v>2025-01</x:v>
      </x:c>
      <x:c r="E31" s="4" t="str">
        <x:v>2025-12</x:v>
      </x:c>
      <x:c r="F31" s="10" t="n">
        <x:v>10000</x:v>
      </x:c>
      <x:c r="G31" s="4" t="str">
        <x:v>https://cnassociados.com.br/servicos/biblioteca-calculos-pericia/estudo-correcao-monetaria-e-taxa-legal-definir-a-base-dos-juros/</x:v>
      </x:c>
    </x:row>
    <x:row r="32" ht="42" customHeight="1">
      <x:c r="A32" s="4" t="n">
        <x:v>27</x:v>
      </x:c>
      <x:c r="B32" s="9" t="str">
        <x:v>Taxa legal em 30 e 31 de agosto de 2024</x:v>
      </x:c>
      <x:c r="C32" s="4" t="str">
        <x:v>TL</x:v>
      </x:c>
      <x:c r="D32" s="4" t="str">
        <x:v>2024-08</x:v>
      </x:c>
      <x:c r="E32" s="4" t="str">
        <x:v>2024-08</x:v>
      </x:c>
      <x:c r="F32" s="10" t="n">
        <x:v>10000</x:v>
      </x:c>
      <x:c r="G32" s="4" t="str">
        <x:v>https://cnassociados.com.br/servicos/biblioteca-calculos-pericia/estudo-taxa-legal-em-30-e-31-de-agosto-de-2024/</x:v>
      </x:c>
    </x:row>
    <x:row r="33" ht="42" customHeight="1">
      <x:c r="A33" s="4" t="n">
        <x:v>28</x:v>
      </x:c>
      <x:c r="B33" s="9" t="str">
        <x:v>Taxa legal em parcelas sucessivas: janelas individuais</x:v>
      </x:c>
      <x:c r="C33" s="4" t="str">
        <x:v>TL</x:v>
      </x:c>
      <x:c r="D33" s="4" t="str">
        <x:v>2025-01</x:v>
      </x:c>
      <x:c r="E33" s="4" t="str">
        <x:v>2025-12</x:v>
      </x:c>
      <x:c r="F33" s="10" t="n">
        <x:v>10000</x:v>
      </x:c>
      <x:c r="G33" s="4" t="str">
        <x:v>https://cnassociados.com.br/servicos/biblioteca-calculos-pericia/estudo-taxa-legal-em-parcelas-sucessivas-janelas-individuais/</x:v>
      </x:c>
    </x:row>
    <x:row r="34" ht="42" customHeight="1">
      <x:c r="A34" s="4" t="n">
        <x:v>29</x:v>
      </x:c>
      <x:c r="B34" s="9" t="str">
        <x:v>Pagamento parcial com juros vencidos: ordem de imputação</x:v>
      </x:c>
      <x:c r="C34" s="4" t="str">
        <x:v>TL</x:v>
      </x:c>
      <x:c r="D34" s="4" t="str">
        <x:v>2025-07</x:v>
      </x:c>
      <x:c r="E34" s="4" t="str">
        <x:v>2025-12</x:v>
      </x:c>
      <x:c r="F34" s="10" t="n">
        <x:v>10000</x:v>
      </x:c>
      <x:c r="G34" s="4" t="str">
        <x:v>https://cnassociados.com.br/servicos/biblioteca-calculos-pericia/estudo-pagamento-parcial-com-juros-vencidos-ordem-de-imputacao/</x:v>
      </x:c>
    </x:row>
    <x:row r="35" ht="42" customHeight="1">
      <x:c r="A35" s="4" t="n">
        <x:v>30</x:v>
      </x:c>
      <x:c r="B35" s="9" t="str">
        <x:v>Taxa legal: manter juros acumulados fora da nova base</x:v>
      </x:c>
      <x:c r="C35" s="4" t="str">
        <x:v>TL</x:v>
      </x:c>
      <x:c r="D35" s="4" t="str">
        <x:v>2025-01</x:v>
      </x:c>
      <x:c r="E35" s="4" t="str">
        <x:v>2025-12</x:v>
      </x:c>
      <x:c r="F35" s="10" t="n">
        <x:v>10000</x:v>
      </x:c>
      <x:c r="G35" s="4" t="str">
        <x:v>https://cnassociados.com.br/servicos/biblioteca-calculos-pericia/estudo-taxa-legal-manter-juros-acumulados-fora-da-nova-base/</x:v>
      </x:c>
    </x:row>
    <x:row r="36" ht="42" customHeight="1">
      <x:c r="A36" s="4" t="n">
        <x:v>31</x:v>
      </x:c>
      <x:c r="B36" s="9" t="str">
        <x:v>Juros de 1% ao mês e taxa legal: comparação identificada</x:v>
      </x:c>
      <x:c r="C36" s="4" t="str">
        <x:v>TL</x:v>
      </x:c>
      <x:c r="D36" s="4" t="str">
        <x:v>2025-01</x:v>
      </x:c>
      <x:c r="E36" s="4" t="str">
        <x:v>2025-12</x:v>
      </x:c>
      <x:c r="F36" s="10" t="n">
        <x:v>10000</x:v>
      </x:c>
      <x:c r="G36" s="4" t="str">
        <x:v>https://cnassociados.com.br/servicos/biblioteca-calculos-pericia/estudo-juros-de-1-ao-mes-e-taxa-legal-comparacao-identificada/</x:v>
      </x:c>
    </x:row>
    <x:row r="37" ht="42" customHeight="1">
      <x:c r="A37" s="4" t="n">
        <x:v>32</x:v>
      </x:c>
      <x:c r="B37" s="9" t="str">
        <x:v>Ano civil e ano comercial: conferir a base diária dos juros</x:v>
      </x:c>
      <x:c r="C37" s="4" t="str">
        <x:v>IPCA</x:v>
      </x:c>
      <x:c r="D37" s="4" t="str">
        <x:v>2024-01</x:v>
      </x:c>
      <x:c r="E37" s="4" t="str">
        <x:v>2024-12</x:v>
      </x:c>
      <x:c r="F37" s="10" t="n">
        <x:v>10000</x:v>
      </x:c>
      <x:c r="G37" s="4" t="str">
        <x:v>https://cnassociados.com.br/servicos/biblioteca-calculos-pericia/estudo-ano-civil-e-ano-comercial-conferir-a-base-diaria-dos-juros/</x:v>
      </x:c>
    </x:row>
    <x:row r="38" ht="42" customHeight="1">
      <x:c r="A38" s="4" t="n">
        <x:v>33</x:v>
      </x:c>
      <x:c r="B38" s="9" t="str">
        <x:v>Termo inicial da mora: quantificar a divergência de datas</x:v>
      </x:c>
      <x:c r="C38" s="4" t="str">
        <x:v>IPCA</x:v>
      </x:c>
      <x:c r="D38" s="4" t="str">
        <x:v>2024-01</x:v>
      </x:c>
      <x:c r="E38" s="4" t="str">
        <x:v>2024-12</x:v>
      </x:c>
      <x:c r="F38" s="10" t="n">
        <x:v>10000</x:v>
      </x:c>
      <x:c r="G38" s="4" t="str">
        <x:v>https://cnassociados.com.br/servicos/biblioteca-calculos-pericia/estudo-termo-inicial-da-mora-quantificar-a-divergencia-de-datas/</x:v>
      </x:c>
    </x:row>
    <x:row r="39" ht="42" customHeight="1">
      <x:c r="A39" s="4" t="n">
        <x:v>34</x:v>
      </x:c>
      <x:c r="B39" s="9" t="str">
        <x:v>Prestações vencidas em datas diferentes e juros simples</x:v>
      </x:c>
      <x:c r="C39" s="4" t="str">
        <x:v>IPCA</x:v>
      </x:c>
      <x:c r="D39" s="4" t="str">
        <x:v>2024-01</x:v>
      </x:c>
      <x:c r="E39" s="4" t="str">
        <x:v>2024-12</x:v>
      </x:c>
      <x:c r="F39" s="10" t="n">
        <x:v>10000</x:v>
      </x:c>
      <x:c r="G39" s="4" t="str">
        <x:v>https://cnassociados.com.br/servicos/biblioteca-calculos-pericia/estudo-prestacoes-vencidas-em-datas-diferentes-e-juros-simples/</x:v>
      </x:c>
    </x:row>
    <x:row r="40" ht="42" customHeight="1">
      <x:c r="A40" s="4" t="n">
        <x:v>35</x:v>
      </x:c>
      <x:c r="B40" s="9" t="str">
        <x:v>Correção e mora: duas rubricas, dois fatos geradores</x:v>
      </x:c>
      <x:c r="C40" s="4" t="str">
        <x:v>IPCA</x:v>
      </x:c>
      <x:c r="D40" s="4" t="str">
        <x:v>2024-01</x:v>
      </x:c>
      <x:c r="E40" s="4" t="str">
        <x:v>2024-12</x:v>
      </x:c>
      <x:c r="F40" s="10" t="n">
        <x:v>10000</x:v>
      </x:c>
      <x:c r="G40" s="4" t="str">
        <x:v>https://cnassociados.com.br/servicos/biblioteca-calculos-pericia/estudo-correcao-e-mora-duas-rubricas-dois-fatos-geradores/</x:v>
      </x:c>
    </x:row>
    <x:row r="41" ht="42" customHeight="1">
      <x:c r="A41" s="4" t="n">
        <x:v>36</x:v>
      </x:c>
      <x:c r="B41" s="9" t="str">
        <x:v>Selic nos cálculos da JF: soma simples e produto não equivalem</x:v>
      </x:c>
      <x:c r="C41" s="4" t="str">
        <x:v>SELIC</x:v>
      </x:c>
      <x:c r="D41" s="4" t="str">
        <x:v>2024-01</x:v>
      </x:c>
      <x:c r="E41" s="4" t="str">
        <x:v>2024-12</x:v>
      </x:c>
      <x:c r="F41" s="10" t="n">
        <x:v>10000</x:v>
      </x:c>
      <x:c r="G41" s="4" t="str">
        <x:v>https://cnassociados.com.br/servicos/biblioteca-calculos-pericia/estudo-selic-nos-calculos-da-jf-soma-simples-e-produto-nao-equivalem/</x:v>
      </x:c>
    </x:row>
    <x:row r="42" ht="42" customHeight="1">
      <x:c r="A42" s="4" t="n">
        <x:v>37</x:v>
      </x:c>
      <x:c r="B42" s="9" t="str">
        <x:v>Selic da competência e mês de aplicação na Justiça Federal</x:v>
      </x:c>
      <x:c r="C42" s="4" t="str">
        <x:v>SELIC</x:v>
      </x:c>
      <x:c r="D42" s="4" t="str">
        <x:v>2025-01</x:v>
      </x:c>
      <x:c r="E42" s="4" t="str">
        <x:v>2025-06</x:v>
      </x:c>
      <x:c r="F42" s="10" t="n">
        <x:v>10000</x:v>
      </x:c>
      <x:c r="G42" s="4" t="str">
        <x:v>https://cnassociados.com.br/servicos/biblioteca-calculos-pericia/estudo-selic-da-competencia-e-mes-de-aplicacao-na-justica-federal/</x:v>
      </x:c>
    </x:row>
    <x:row r="43" ht="42" customHeight="1">
      <x:c r="A43" s="4" t="n">
        <x:v>38</x:v>
      </x:c>
      <x:c r="B43" s="9" t="str">
        <x:v>Selic mais IPCA no mesmo intervalo: medir a duplicidade</x:v>
      </x:c>
      <x:c r="C43" s="4" t="str">
        <x:v>SELIC</x:v>
      </x:c>
      <x:c r="D43" s="4" t="str">
        <x:v>2024-01</x:v>
      </x:c>
      <x:c r="E43" s="4" t="str">
        <x:v>2024-12</x:v>
      </x:c>
      <x:c r="F43" s="10" t="n">
        <x:v>10000</x:v>
      </x:c>
      <x:c r="G43" s="4" t="str">
        <x:v>https://cnassociados.com.br/servicos/biblioteca-calculos-pericia/estudo-selic-mais-ipca-no-mesmo-intervalo-medir-a-duplicidade/</x:v>
      </x:c>
    </x:row>
    <x:row r="44" ht="42" customHeight="1">
      <x:c r="A44" s="4" t="n">
        <x:v>39</x:v>
      </x:c>
      <x:c r="B44" s="9" t="str">
        <x:v>Transição de regime: principal e juros antigos em trilhas separadas</x:v>
      </x:c>
      <x:c r="C44" s="4" t="str">
        <x:v>IPCA</x:v>
      </x:c>
      <x:c r="D44" s="4" t="str">
        <x:v>2025-01</x:v>
      </x:c>
      <x:c r="E44" s="4" t="str">
        <x:v>2025-12</x:v>
      </x:c>
      <x:c r="F44" s="10" t="n">
        <x:v>10000</x:v>
      </x:c>
      <x:c r="G44" s="4" t="str">
        <x:v>https://cnassociados.com.br/servicos/biblioteca-calculos-pericia/estudo-transicao-de-regime-principal-e-juros-antigos-em-trilhas-separadas/</x:v>
      </x:c>
    </x:row>
    <x:row r="45" ht="42" customHeight="1">
      <x:c r="A45" s="4" t="n">
        <x:v>40</x:v>
      </x:c>
      <x:c r="B45" s="9" t="str">
        <x:v>Taxa anual nominal e efetiva: equivalência não é divisão</x:v>
      </x:c>
      <x:c r="C45" s="4" t="str">
        <x:v>IPCA</x:v>
      </x:c>
      <x:c r="D45" s="4" t="str">
        <x:v>2024-01</x:v>
      </x:c>
      <x:c r="E45" s="4" t="str">
        <x:v>2024-12</x:v>
      </x:c>
      <x:c r="F45" s="10" t="n">
        <x:v>10000</x:v>
      </x:c>
      <x:c r="G45" s="4" t="str">
        <x:v>https://cnassociados.com.br/servicos/biblioteca-calculos-pericia/estudo-taxa-anual-nominal-e-efetiva-equivalencia-nao-e-divisao/</x:v>
      </x:c>
    </x:row>
    <x:row r="46" ht="42" customHeight="1">
      <x:c r="A46" s="4" t="n">
        <x:v>41</x:v>
      </x:c>
      <x:c r="B46" s="9" t="str">
        <x:v>Manual da JF 2026: transformar o título em uma matriz de cálculo</x:v>
      </x:c>
      <x:c r="C46" s="4" t="str">
        <x:v>IPCA</x:v>
      </x:c>
      <x:c r="D46" s="4" t="str">
        <x:v>2024-01</x:v>
      </x:c>
      <x:c r="E46" s="4" t="str">
        <x:v>2024-12</x:v>
      </x:c>
      <x:c r="F46" s="10" t="n">
        <x:v>10000</x:v>
      </x:c>
      <x:c r="G46" s="4" t="str">
        <x:v>https://cnassociados.com.br/servicos/biblioteca-calculos-pericia/estudo-manual-da-jf-2026-transformar-o-titulo-em-uma-matriz-de-calculo/</x:v>
      </x:c>
    </x:row>
    <x:row r="47" ht="42" customHeight="1">
      <x:c r="A47" s="4" t="n">
        <x:v>42</x:v>
      </x:c>
      <x:c r="B47" s="9" t="str">
        <x:v>JF em 2025: a passagem de Selic para correção e taxa legal</x:v>
      </x:c>
      <x:c r="C47" s="4" t="str">
        <x:v>IPCAE</x:v>
      </x:c>
      <x:c r="D47" s="4" t="str">
        <x:v>2025-07</x:v>
      </x:c>
      <x:c r="E47" s="4" t="str">
        <x:v>2025-12</x:v>
      </x:c>
      <x:c r="F47" s="10" t="n">
        <x:v>10000</x:v>
      </x:c>
      <x:c r="G47" s="4" t="str">
        <x:v>https://cnassociados.com.br/servicos/biblioteca-calculos-pericia/estudo-jf-em-2025-a-passagem-de-selic-para-correcao-e-taxa-legal/</x:v>
      </x:c>
    </x:row>
    <x:row r="48" ht="42" customHeight="1">
      <x:c r="A48" s="4" t="n">
        <x:v>43</x:v>
      </x:c>
      <x:c r="B48" s="9" t="str">
        <x:v>Taxa legal na JF: competência publicada e aplicação posterior</x:v>
      </x:c>
      <x:c r="C48" s="4" t="str">
        <x:v>TL</x:v>
      </x:c>
      <x:c r="D48" s="4" t="str">
        <x:v>2025-09</x:v>
      </x:c>
      <x:c r="E48" s="4" t="str">
        <x:v>2025-11</x:v>
      </x:c>
      <x:c r="F48" s="10" t="n">
        <x:v>10000</x:v>
      </x:c>
      <x:c r="G48" s="4" t="str">
        <x:v>https://cnassociados.com.br/servicos/biblioteca-calculos-pericia/estudo-taxa-legal-na-jf-competencia-publicada-e-aplicacao-posterior/</x:v>
      </x:c>
    </x:row>
    <x:row r="49" ht="42" customHeight="1">
      <x:c r="A49" s="4" t="n">
        <x:v>44</x:v>
      </x:c>
      <x:c r="B49" s="9" t="str">
        <x:v>EC 136: IPCA, juros de 2% e teto Selic no requisitório</x:v>
      </x:c>
      <x:c r="C49" s="4" t="str">
        <x:v>IPCA</x:v>
      </x:c>
      <x:c r="D49" s="4" t="str">
        <x:v>2025-10</x:v>
      </x:c>
      <x:c r="E49" s="4" t="str">
        <x:v>2025-12</x:v>
      </x:c>
      <x:c r="F49" s="10" t="n">
        <x:v>10000</x:v>
      </x:c>
      <x:c r="G49" s="4" t="str">
        <x:v>https://cnassociados.com.br/servicos/biblioteca-calculos-pericia/estudo-ec-136-ipca-juros-de-2-e-teto-selic-no-requisitorio/</x:v>
      </x:c>
    </x:row>
    <x:row r="50" ht="42" customHeight="1">
      <x:c r="A50" s="4" t="n">
        <x:v>45</x:v>
      </x:c>
      <x:c r="B50" s="9" t="str">
        <x:v>EC 136: distinguir requisitório federal e subnacional</x:v>
      </x:c>
      <x:c r="C50" s="4" t="str">
        <x:v>IPCA</x:v>
      </x:c>
      <x:c r="D50" s="4" t="str">
        <x:v>2025-08</x:v>
      </x:c>
      <x:c r="E50" s="4" t="str">
        <x:v>2025-12</x:v>
      </x:c>
      <x:c r="F50" s="10" t="n">
        <x:v>10000</x:v>
      </x:c>
      <x:c r="G50" s="4" t="str">
        <x:v>https://cnassociados.com.br/servicos/biblioteca-calculos-pericia/estudo-ec-136-distinguir-requisitorio-federal-e-subnacional/</x:v>
      </x:c>
    </x:row>
    <x:row r="51" ht="42" customHeight="1">
      <x:c r="A51" s="4" t="n">
        <x:v>46</x:v>
      </x:c>
      <x:c r="B51" s="9" t="str">
        <x:v>Benefício previdenciário: a taxa específica do Manual 2026</x:v>
      </x:c>
      <x:c r="C51" s="4" t="str">
        <x:v>TL</x:v>
      </x:c>
      <x:c r="D51" s="4" t="str">
        <x:v>2025-09</x:v>
      </x:c>
      <x:c r="E51" s="4" t="str">
        <x:v>2025-11</x:v>
      </x:c>
      <x:c r="F51" s="10" t="n">
        <x:v>10000</x:v>
      </x:c>
      <x:c r="G51" s="4" t="str">
        <x:v>https://cnassociados.com.br/servicos/biblioteca-calculos-pericia/estudo-beneficio-previdenciario-a-taxa-especifica-do-manual-2026/</x:v>
      </x:c>
    </x:row>
    <x:row r="52" ht="42" customHeight="1">
      <x:c r="A52" s="4" t="n">
        <x:v>47</x:v>
      </x:c>
      <x:c r="B52" s="9" t="str">
        <x:v>Selic e acessórios: um mapa para impedir cumulação</x:v>
      </x:c>
      <x:c r="C52" s="4" t="str">
        <x:v>SELIC</x:v>
      </x:c>
      <x:c r="D52" s="4" t="str">
        <x:v>2024-01</x:v>
      </x:c>
      <x:c r="E52" s="4" t="str">
        <x:v>2024-12</x:v>
      </x:c>
      <x:c r="F52" s="10" t="n">
        <x:v>10000</x:v>
      </x:c>
      <x:c r="G52" s="4" t="str">
        <x:v>https://cnassociados.com.br/servicos/biblioteca-calculos-pericia/estudo-selic-e-acessorios-um-mapa-para-impedir-cumulacao/</x:v>
      </x:c>
    </x:row>
    <x:row r="53" ht="42" customHeight="1">
      <x:c r="A53" s="4" t="n">
        <x:v>48</x:v>
      </x:c>
      <x:c r="B53" s="9" t="str">
        <x:v>Período de graça: separar correção e mora no precatório</x:v>
      </x:c>
      <x:c r="C53" s="4" t="str">
        <x:v>IPCA</x:v>
      </x:c>
      <x:c r="D53" s="4" t="str">
        <x:v>2025-01</x:v>
      </x:c>
      <x:c r="E53" s="4" t="str">
        <x:v>2025-06</x:v>
      </x:c>
      <x:c r="F53" s="10" t="n">
        <x:v>10000</x:v>
      </x:c>
      <x:c r="G53" s="4" t="str">
        <x:v>https://cnassociados.com.br/servicos/biblioteca-calculos-pericia/estudo-periodo-de-graca-separar-correcao-e-mora-no-precatorio/</x:v>
      </x:c>
    </x:row>
    <x:row r="54" ht="42" customHeight="1">
      <x:c r="A54" s="4" t="n">
        <x:v>49</x:v>
      </x:c>
      <x:c r="B54" s="9" t="str">
        <x:v>Repetição tributária federal: Selic e 1% no mês final</x:v>
      </x:c>
      <x:c r="C54" s="4" t="str">
        <x:v>SELIC</x:v>
      </x:c>
      <x:c r="D54" s="4" t="str">
        <x:v>2024-01</x:v>
      </x:c>
      <x:c r="E54" s="4" t="str">
        <x:v>2024-12</x:v>
      </x:c>
      <x:c r="F54" s="10" t="n">
        <x:v>10000</x:v>
      </x:c>
      <x:c r="G54" s="4" t="str">
        <x:v>https://cnassociados.com.br/servicos/biblioteca-calculos-pericia/estudo-repeticao-tributaria-federal-selic-e-1-no-mes-final/</x:v>
      </x:c>
    </x:row>
    <x:row r="55" ht="42" customHeight="1">
      <x:c r="A55" s="4" t="n">
        <x:v>50</x:v>
      </x:c>
      <x:c r="B55" s="9" t="str">
        <x:v>Tema 1207: compensação previdenciária mês a mês</x:v>
      </x:c>
      <x:c r="C55" s="4" t="str">
        <x:v>INPC</x:v>
      </x:c>
      <x:c r="D55" s="4" t="str">
        <x:v>2025-10</x:v>
      </x:c>
      <x:c r="E55" s="4" t="str">
        <x:v>2025-12</x:v>
      </x:c>
      <x:c r="F55" s="10" t="n">
        <x:v>10000</x:v>
      </x:c>
      <x:c r="G55" s="4" t="str">
        <x:v>https://cnassociados.com.br/servicos/biblioteca-calculos-pericia/estudo-tema-1207-compensacao-previdenciaria-mes-a-mes/</x:v>
      </x:c>
    </x:row>
    <x:row r="56" ht="42" customHeight="1">
      <x:c r="A56" s="4" t="n">
        <x:v>51</x:v>
      </x:c>
      <x:c r="B56" s="9" t="str">
        <x:v>Juros compensatórios: a base de 80% da oferta no período histórico</x:v>
      </x:c>
      <x:c r="C56" s="4" t="str">
        <x:v>IPCAE</x:v>
      </x:c>
      <x:c r="D56" s="4" t="str">
        <x:v>2020-01</x:v>
      </x:c>
      <x:c r="E56" s="4" t="str">
        <x:v>2020-12</x:v>
      </x:c>
      <x:c r="F56" s="10" t="n">
        <x:v>10000</x:v>
      </x:c>
      <x:c r="G56" s="4" t="str">
        <x:v>https://cnassociados.com.br/servicos/biblioteca-calculos-pericia/estudo-juros-compensatorios-a-base-de-80-da-oferta-no-periodo-historico/</x:v>
      </x:c>
    </x:row>
    <x:row r="57" ht="42" customHeight="1">
      <x:c r="A57" s="4" t="n">
        <x:v>52</x:v>
      </x:c>
      <x:c r="B57" s="9" t="str">
        <x:v>Oferta e avaliação em datas distintas: equalizar antes de comparar</x:v>
      </x:c>
      <x:c r="C57" s="4" t="str">
        <x:v>IPCAE</x:v>
      </x:c>
      <x:c r="D57" s="4" t="str">
        <x:v>2020-01</x:v>
      </x:c>
      <x:c r="E57" s="4" t="str">
        <x:v>2020-12</x:v>
      </x:c>
      <x:c r="F57" s="10" t="n">
        <x:v>10000</x:v>
      </x:c>
      <x:c r="G57" s="4" t="str">
        <x:v>https://cnassociados.com.br/servicos/biblioteca-calculos-pericia/estudo-oferta-e-avaliacao-em-datas-distintas-equalizar-antes-de-comparar/</x:v>
      </x:c>
    </x:row>
    <x:row r="58" ht="42" customHeight="1">
      <x:c r="A58" s="4" t="n">
        <x:v>53</x:v>
      </x:c>
      <x:c r="B58" s="9" t="str">
        <x:v>Compensatórios históricos: 0,5% simples não é juro composto</x:v>
      </x:c>
      <x:c r="C58" s="4" t="str">
        <x:v>IPCAE</x:v>
      </x:c>
      <x:c r="D58" s="4" t="str">
        <x:v>2020-01</x:v>
      </x:c>
      <x:c r="E58" s="4" t="str">
        <x:v>2020-12</x:v>
      </x:c>
      <x:c r="F58" s="10" t="n">
        <x:v>10000</x:v>
      </x:c>
      <x:c r="G58" s="4" t="str">
        <x:v>https://cnassociados.com.br/servicos/biblioteca-calculos-pericia/estudo-compensatorios-historicos-0-5-simples-nao-e-juro-composto/</x:v>
      </x:c>
    </x:row>
    <x:row r="59" ht="42" customHeight="1">
      <x:c r="A59" s="4" t="n">
        <x:v>54</x:v>
      </x:c>
      <x:c r="B59" s="9" t="str">
        <x:v>Imissão na posse: o mês inicial dos compensatórios</x:v>
      </x:c>
      <x:c r="C59" s="4" t="str">
        <x:v>IPCAE</x:v>
      </x:c>
      <x:c r="D59" s="4" t="str">
        <x:v>2020-01</x:v>
      </x:c>
      <x:c r="E59" s="4" t="str">
        <x:v>2020-12</x:v>
      </x:c>
      <x:c r="F59" s="10" t="n">
        <x:v>10000</x:v>
      </x:c>
      <x:c r="G59" s="4" t="str">
        <x:v>https://cnassociados.com.br/servicos/biblioteca-calculos-pericia/estudo-imissao-na-posse-o-mes-inicial-dos-compensatorios/</x:v>
      </x:c>
    </x:row>
    <x:row r="60" ht="42" customHeight="1">
      <x:c r="A60" s="4" t="n">
        <x:v>55</x:v>
      </x:c>
      <x:c r="B60" s="9" t="str">
        <x:v>Compensatórios de 6% e 12%: medir cenários históricos</x:v>
      </x:c>
      <x:c r="C60" s="4" t="str">
        <x:v>IPCAE</x:v>
      </x:c>
      <x:c r="D60" s="4" t="str">
        <x:v>2020-01</x:v>
      </x:c>
      <x:c r="E60" s="4" t="str">
        <x:v>2020-12</x:v>
      </x:c>
      <x:c r="F60" s="10" t="n">
        <x:v>10000</x:v>
      </x:c>
      <x:c r="G60" s="4" t="str">
        <x:v>https://cnassociados.com.br/servicos/biblioteca-calculos-pericia/estudo-compensatorios-de-6-e-12-medir-cenarios-historicos/</x:v>
      </x:c>
    </x:row>
    <x:row r="61" ht="42" customHeight="1">
      <x:c r="A61" s="4" t="n">
        <x:v>56</x:v>
      </x:c>
      <x:c r="B61" s="9" t="str">
        <x:v>Oferta disponível e parcela indisponível: uma base demonstrável</x:v>
      </x:c>
      <x:c r="C61" s="4" t="str">
        <x:v>IPCAE</x:v>
      </x:c>
      <x:c r="D61" s="4" t="str">
        <x:v>2020-01</x:v>
      </x:c>
      <x:c r="E61" s="4" t="str">
        <x:v>2020-12</x:v>
      </x:c>
      <x:c r="F61" s="10" t="n">
        <x:v>10000</x:v>
      </x:c>
      <x:c r="G61" s="4" t="str">
        <x:v>https://cnassociados.com.br/servicos/biblioteca-calculos-pericia/estudo-oferta-disponivel-e-parcela-indisponivel-uma-base-demonstravel/</x:v>
      </x:c>
    </x:row>
    <x:row r="62" ht="42" customHeight="1">
      <x:c r="A62" s="4" t="n">
        <x:v>57</x:v>
      </x:c>
      <x:c r="B62" s="9" t="str">
        <x:v>Depósito complementar: testar a mudança da base compensatória</x:v>
      </x:c>
      <x:c r="C62" s="4" t="str">
        <x:v>IPCAE</x:v>
      </x:c>
      <x:c r="D62" s="4" t="str">
        <x:v>2020-01</x:v>
      </x:c>
      <x:c r="E62" s="4" t="str">
        <x:v>2020-12</x:v>
      </x:c>
      <x:c r="F62" s="10" t="n">
        <x:v>10000</x:v>
      </x:c>
      <x:c r="G62" s="4" t="str">
        <x:v>https://cnassociados.com.br/servicos/biblioteca-calculos-pericia/estudo-deposito-complementar-testar-a-mudanca-da-base-compensatoria/</x:v>
      </x:c>
    </x:row>
    <x:row r="63" ht="42" customHeight="1">
      <x:c r="A63" s="4" t="n">
        <x:v>58</x:v>
      </x:c>
      <x:c r="B63" s="9" t="str">
        <x:v>Correção de compensatórios vencidos e nova incidência de juros</x:v>
      </x:c>
      <x:c r="C63" s="4" t="str">
        <x:v>IPCAE</x:v>
      </x:c>
      <x:c r="D63" s="4" t="str">
        <x:v>2020-01</x:v>
      </x:c>
      <x:c r="E63" s="4" t="str">
        <x:v>2020-12</x:v>
      </x:c>
      <x:c r="F63" s="10" t="n">
        <x:v>10000</x:v>
      </x:c>
      <x:c r="G63" s="4" t="str">
        <x:v>https://cnassociados.com.br/servicos/biblioteca-calculos-pericia/estudo-correcao-de-compensatorios-vencidos-e-nova-incidencia-de-juros/</x:v>
      </x:c>
    </x:row>
    <x:row r="64" ht="42" customHeight="1">
      <x:c r="A64" s="4" t="n">
        <x:v>59</x:v>
      </x:c>
      <x:c r="B64" s="9" t="str">
        <x:v>Perda de renda na desapropriação: documentação e quantificação</x:v>
      </x:c>
      <x:c r="C64" s="4" t="str">
        <x:v>IPCAE</x:v>
      </x:c>
      <x:c r="D64" s="4" t="str">
        <x:v>2020-01</x:v>
      </x:c>
      <x:c r="E64" s="4" t="str">
        <x:v>2020-12</x:v>
      </x:c>
      <x:c r="F64" s="10" t="n">
        <x:v>10000</x:v>
      </x:c>
      <x:c r="G64" s="4" t="str">
        <x:v>https://cnassociados.com.br/servicos/biblioteca-calculos-pericia/estudo-perda-de-renda-na-desapropriacao-documentacao-e-quantificacao/</x:v>
      </x:c>
    </x:row>
    <x:row r="65" ht="42" customHeight="1">
      <x:c r="A65" s="4" t="n">
        <x:v>60</x:v>
      </x:c>
      <x:c r="B65" s="9" t="str">
        <x:v>Servidão administrativa: delimitar área e impacto econômico</x:v>
      </x:c>
      <x:c r="C65" s="4" t="str">
        <x:v>IPCAE</x:v>
      </x:c>
      <x:c r="D65" s="4" t="str">
        <x:v>2020-01</x:v>
      </x:c>
      <x:c r="E65" s="4" t="str">
        <x:v>2020-12</x:v>
      </x:c>
      <x:c r="F65" s="10" t="n">
        <x:v>10000</x:v>
      </x:c>
      <x:c r="G65" s="4" t="str">
        <x:v>https://cnassociados.com.br/servicos/biblioteca-calculos-pericia/estudo-servidao-administrativa-delimitar-area-e-impacto-economico/</x:v>
      </x:c>
    </x:row>
    <x:row r="66" ht="42" customHeight="1">
      <x:c r="A66" s="4" t="n">
        <x:v>61</x:v>
      </x:c>
      <x:c r="B66" s="9" t="str">
        <x:v>Art. 524 do CPC: uma memória que permite refazer a conta</x:v>
      </x:c>
      <x:c r="C66" s="4" t="str">
        <x:v>IPCA</x:v>
      </x:c>
      <x:c r="D66" s="4" t="str">
        <x:v>2024-01</x:v>
      </x:c>
      <x:c r="E66" s="4" t="str">
        <x:v>2024-12</x:v>
      </x:c>
      <x:c r="F66" s="10" t="n">
        <x:v>10000</x:v>
      </x:c>
      <x:c r="G66" s="4" t="str">
        <x:v>https://cnassociados.com.br/servicos/biblioteca-calculos-pericia/estudo-art-524-do-cpc-uma-memoria-que-permite-refazer-a-conta/</x:v>
      </x:c>
    </x:row>
    <x:row r="67" ht="42" customHeight="1">
      <x:c r="A67" s="4" t="n">
        <x:v>62</x:v>
      </x:c>
      <x:c r="B67" s="9" t="str">
        <x:v>Honorários percentuais: delimitar a base antes de aplicar a taxa</x:v>
      </x:c>
      <x:c r="C67" s="4" t="str">
        <x:v>IPCA</x:v>
      </x:c>
      <x:c r="D67" s="4" t="str">
        <x:v>2024-01</x:v>
      </x:c>
      <x:c r="E67" s="4" t="str">
        <x:v>2024-12</x:v>
      </x:c>
      <x:c r="F67" s="10" t="n">
        <x:v>10000</x:v>
      </x:c>
      <x:c r="G67" s="4" t="str">
        <x:v>https://cnassociados.com.br/servicos/biblioteca-calculos-pericia/estudo-honorarios-percentuais-delimitar-a-base-antes-de-aplicar-a-taxa/</x:v>
      </x:c>
    </x:row>
    <x:row r="68" ht="42" customHeight="1">
      <x:c r="A68" s="4" t="n">
        <x:v>63</x:v>
      </x:c>
      <x:c r="B68" s="9" t="str">
        <x:v>Honorários fixados em quantia: atualização e base de incidência</x:v>
      </x:c>
      <x:c r="C68" s="4" t="str">
        <x:v>IPCA</x:v>
      </x:c>
      <x:c r="D68" s="4" t="str">
        <x:v>2024-01</x:v>
      </x:c>
      <x:c r="E68" s="4" t="str">
        <x:v>2024-12</x:v>
      </x:c>
      <x:c r="F68" s="10" t="n">
        <x:v>8000</x:v>
      </x:c>
      <x:c r="G68" s="4" t="str">
        <x:v>https://cnassociados.com.br/servicos/biblioteca-calculos-pericia/estudo-honorarios-fixados-em-quantia-atualizacao-e-base-de-incidencia/</x:v>
      </x:c>
    </x:row>
    <x:row r="69" ht="42" customHeight="1">
      <x:c r="A69" s="4" t="n">
        <x:v>64</x:v>
      </x:c>
      <x:c r="B69" s="9" t="str">
        <x:v>Art. 523: multa e honorários sem incidência em cascata</x:v>
      </x:c>
      <x:c r="C69" s="4" t="str">
        <x:v>IPCA</x:v>
      </x:c>
      <x:c r="D69" s="4" t="str">
        <x:v>2024-01</x:v>
      </x:c>
      <x:c r="E69" s="4" t="str">
        <x:v>2024-12</x:v>
      </x:c>
      <x:c r="F69" s="10" t="n">
        <x:v>10000</x:v>
      </x:c>
      <x:c r="G69" s="4" t="str">
        <x:v>https://cnassociados.com.br/servicos/biblioteca-calculos-pericia/estudo-art-523-multa-e-honorarios-sem-incidencia-em-cascata/</x:v>
      </x:c>
    </x:row>
    <x:row r="70" ht="42" customHeight="1">
      <x:c r="A70" s="4" t="n">
        <x:v>65</x:v>
      </x:c>
      <x:c r="B70" s="9" t="str">
        <x:v>Reembolso de despesas processuais: atualização desde o gasto</x:v>
      </x:c>
      <x:c r="C70" s="4" t="str">
        <x:v>IPCA</x:v>
      </x:c>
      <x:c r="D70" s="4" t="str">
        <x:v>2024-01</x:v>
      </x:c>
      <x:c r="E70" s="4" t="str">
        <x:v>2024-12</x:v>
      </x:c>
      <x:c r="F70" s="10" t="n">
        <x:v>10000</x:v>
      </x:c>
      <x:c r="G70" s="4" t="str">
        <x:v>https://cnassociados.com.br/servicos/biblioteca-calculos-pericia/estudo-reembolso-de-despesas-processuais-atualizacao-desde-o-gasto/</x:v>
      </x:c>
    </x:row>
    <x:row r="71" ht="42" customHeight="1">
      <x:c r="A71" s="4" t="n">
        <x:v>66</x:v>
      </x:c>
      <x:c r="B71" s="9" t="str">
        <x:v>Astreintes: dias de incidência, limite e atualização</x:v>
      </x:c>
      <x:c r="C71" s="4" t="str">
        <x:v>IPCA</x:v>
      </x:c>
      <x:c r="D71" s="4" t="str">
        <x:v>2024-01</x:v>
      </x:c>
      <x:c r="E71" s="4" t="str">
        <x:v>2024-12</x:v>
      </x:c>
      <x:c r="F71" s="10" t="n">
        <x:v>10000</x:v>
      </x:c>
      <x:c r="G71" s="4" t="str">
        <x:v>https://cnassociados.com.br/servicos/biblioteca-calculos-pericia/estudo-astreintes-dias-de-incidencia-limite-e-atualizacao/</x:v>
      </x:c>
    </x:row>
    <x:row r="72" ht="42" customHeight="1">
      <x:c r="A72" s="4" t="n">
        <x:v>67</x:v>
      </x:c>
      <x:c r="B72" s="9" t="str">
        <x:v>Acordo parcelado: conferir vencimentos e baixa sem antecipação</x:v>
      </x:c>
      <x:c r="C72" s="4" t="str">
        <x:v>IPCA</x:v>
      </x:c>
      <x:c r="D72" s="4" t="str">
        <x:v>2024-01</x:v>
      </x:c>
      <x:c r="E72" s="4" t="str">
        <x:v>2024-12</x:v>
      </x:c>
      <x:c r="F72" s="10" t="n">
        <x:v>10000</x:v>
      </x:c>
      <x:c r="G72" s="4" t="str">
        <x:v>https://cnassociados.com.br/servicos/biblioteca-calculos-pericia/estudo-acordo-parcelado-conferir-vencimentos-e-baixa-sem-antecipacao/</x:v>
      </x:c>
    </x:row>
    <x:row r="73" ht="42" customHeight="1">
      <x:c r="A73" s="4" t="n">
        <x:v>68</x:v>
      </x:c>
      <x:c r="B73" s="9" t="str">
        <x:v>Tema 677: depósito em garantia e saldo da conta judicial</x:v>
      </x:c>
      <x:c r="C73" s="4" t="str">
        <x:v>IPCA</x:v>
      </x:c>
      <x:c r="D73" s="4" t="str">
        <x:v>2024-01</x:v>
      </x:c>
      <x:c r="E73" s="4" t="str">
        <x:v>2024-12</x:v>
      </x:c>
      <x:c r="F73" s="10" t="n">
        <x:v>10000</x:v>
      </x:c>
      <x:c r="G73" s="4" t="str">
        <x:v>https://cnassociados.com.br/servicos/biblioteca-calculos-pericia/estudo-tema-677-deposito-em-garantia-e-saldo-da-conta-judicial/</x:v>
      </x:c>
    </x:row>
    <x:row r="74" ht="42" customHeight="1">
      <x:c r="A74" s="4" t="n">
        <x:v>69</x:v>
      </x:c>
      <x:c r="B74" s="9" t="str">
        <x:v>Pagamento na data errada: efeito sobre o saldo remanescente</x:v>
      </x:c>
      <x:c r="C74" s="4" t="str">
        <x:v>IPCA</x:v>
      </x:c>
      <x:c r="D74" s="4" t="str">
        <x:v>2024-01</x:v>
      </x:c>
      <x:c r="E74" s="4" t="str">
        <x:v>2024-12</x:v>
      </x:c>
      <x:c r="F74" s="10" t="n">
        <x:v>10000</x:v>
      </x:c>
      <x:c r="G74" s="4" t="str">
        <x:v>https://cnassociados.com.br/servicos/biblioteca-calculos-pericia/estudo-pagamento-na-data-errada-efeito-sobre-o-saldo-remanescente/</x:v>
      </x:c>
    </x:row>
    <x:row r="75" ht="42" customHeight="1">
      <x:c r="A75" s="4" t="n">
        <x:v>70</x:v>
      </x:c>
      <x:c r="B75" s="9" t="str">
        <x:v>Piso nominal por parcela: por que o teste global falha</x:v>
      </x:c>
      <x:c r="C75" s="4" t="str">
        <x:v>IPCA</x:v>
      </x:c>
      <x:c r="D75" s="4" t="str">
        <x:v>2022-07</x:v>
      </x:c>
      <x:c r="E75" s="4" t="str">
        <x:v>2022-12</x:v>
      </x:c>
      <x:c r="F75" s="10" t="n">
        <x:v>10000</x:v>
      </x:c>
      <x:c r="G75" s="4" t="str">
        <x:v>https://cnassociados.com.br/servicos/biblioteca-calculos-pericia/estudo-piso-nominal-por-parcela-por-que-o-teste-global-falha/</x:v>
      </x:c>
    </x:row>
    <x:row r="76" ht="42" customHeight="1">
      <x:c r="A76" s="4" t="n">
        <x:v>71</x:v>
      </x:c>
      <x:c r="B76" s="9" t="str">
        <x:v>Valor da causa: prestações vencidas e horizonte de referência</x:v>
      </x:c>
      <x:c r="C76" s="4" t="str">
        <x:v>IPCA</x:v>
      </x:c>
      <x:c r="D76" s="4" t="str">
        <x:v>2024-01</x:v>
      </x:c>
      <x:c r="E76" s="4" t="str">
        <x:v>2024-12</x:v>
      </x:c>
      <x:c r="F76" s="10" t="n">
        <x:v>10000</x:v>
      </x:c>
      <x:c r="G76" s="4" t="str">
        <x:v>https://cnassociados.com.br/servicos/biblioteca-calculos-pericia/estudo-valor-da-causa-prestacoes-vencidas-e-horizonte-de-referencia/</x:v>
      </x:c>
    </x:row>
    <x:row r="77" ht="42" customHeight="1">
      <x:c r="A77" s="4" t="n">
        <x:v>72</x:v>
      </x:c>
      <x:c r="B77" s="9" t="str">
        <x:v>Juros compensatórios e remuneratórios: nomes não definem a conta</x:v>
      </x:c>
      <x:c r="C77" s="4" t="str">
        <x:v>IPCA</x:v>
      </x:c>
      <x:c r="D77" s="4" t="str">
        <x:v>2024-01</x:v>
      </x:c>
      <x:c r="E77" s="4" t="str">
        <x:v>2024-12</x:v>
      </x:c>
      <x:c r="F77" s="10" t="n">
        <x:v>10000</x:v>
      </x:c>
      <x:c r="G77" s="4" t="str">
        <x:v>https://cnassociados.com.br/servicos/biblioteca-calculos-pericia/estudo-juros-compensatorios-e-remuneratorios-nomes-nao-definem-a-conta/</x:v>
      </x:c>
    </x:row>
    <x:row r="78" ht="42" customHeight="1">
      <x:c r="A78" s="4" t="n">
        <x:v>73</x:v>
      </x:c>
      <x:c r="B78" s="9" t="str">
        <x:v>Valor presente e correção: operações inversas distintas</x:v>
      </x:c>
      <x:c r="C78" s="4" t="str">
        <x:v>IPCA</x:v>
      </x:c>
      <x:c r="D78" s="4" t="str">
        <x:v>2024-01</x:v>
      </x:c>
      <x:c r="E78" s="4" t="str">
        <x:v>2024-12</x:v>
      </x:c>
      <x:c r="F78" s="10" t="n">
        <x:v>10000</x:v>
      </x:c>
      <x:c r="G78" s="4" t="str">
        <x:v>https://cnassociados.com.br/servicos/biblioteca-calculos-pericia/estudo-valor-presente-e-correcao-operacoes-inversas-distintas/</x:v>
      </x:c>
    </x:row>
    <x:row r="79" ht="42" customHeight="1">
      <x:c r="A79" s="4" t="n">
        <x:v>74</x:v>
      </x:c>
      <x:c r="B79" s="9" t="str">
        <x:v>Lucros cessantes: receita, custos evitados e margem perdida</x:v>
      </x:c>
      <x:c r="C79" s="4" t="str">
        <x:v>IPCA</x:v>
      </x:c>
      <x:c r="D79" s="4" t="str">
        <x:v>2024-01</x:v>
      </x:c>
      <x:c r="E79" s="4" t="str">
        <x:v>2024-12</x:v>
      </x:c>
      <x:c r="F79" s="10" t="n">
        <x:v>10000</x:v>
      </x:c>
      <x:c r="G79" s="4" t="str">
        <x:v>https://cnassociados.com.br/servicos/biblioteca-calculos-pericia/estudo-lucros-cessantes-receita-custos-evitados-e-margem-perdida/</x:v>
      </x:c>
    </x:row>
    <x:row r="80" ht="42" customHeight="1">
      <x:c r="A80" s="4" t="n">
        <x:v>75</x:v>
      </x:c>
      <x:c r="B80" s="9" t="str">
        <x:v>Décimo terceiro na liquidação: identificar a rubrica autônoma</x:v>
      </x:c>
      <x:c r="C80" s="4" t="str">
        <x:v>IPCA</x:v>
      </x:c>
      <x:c r="D80" s="4" t="str">
        <x:v>2024-01</x:v>
      </x:c>
      <x:c r="E80" s="4" t="str">
        <x:v>2024-12</x:v>
      </x:c>
      <x:c r="F80" s="10" t="n">
        <x:v>10000</x:v>
      </x:c>
      <x:c r="G80" s="4" t="str">
        <x:v>https://cnassociados.com.br/servicos/biblioteca-calculos-pericia/estudo-decimo-terceiro-na-liquidacao-identificar-a-rubrica-autonoma/</x:v>
      </x:c>
    </x:row>
    <x:row r="81" ht="42" customHeight="1">
      <x:c r="A81" s="4" t="n">
        <x:v>76</x:v>
      </x:c>
      <x:c r="B81" s="9" t="str">
        <x:v>Condenação em salários mínimos: converter antes de corrigir</x:v>
      </x:c>
      <x:c r="C81" s="4" t="str">
        <x:v>IPCA</x:v>
      </x:c>
      <x:c r="D81" s="4" t="str">
        <x:v>2024-01</x:v>
      </x:c>
      <x:c r="E81" s="4" t="str">
        <x:v>2024-12</x:v>
      </x:c>
      <x:c r="F81" s="10" t="n">
        <x:v>10000</x:v>
      </x:c>
      <x:c r="G81" s="4" t="str">
        <x:v>https://cnassociados.com.br/servicos/biblioteca-calculos-pericia/estudo-condenacao-em-salarios-minimos-converter-antes-de-corrigir/</x:v>
      </x:c>
    </x:row>
    <x:row r="82" ht="42" customHeight="1">
      <x:c r="A82" s="4" t="n">
        <x:v>77</x:v>
      </x:c>
      <x:c r="B82" s="9" t="str">
        <x:v>Vírgula decimal e separador de milhar: validar a importação</x:v>
      </x:c>
      <x:c r="C82" s="4" t="str">
        <x:v>IPCA</x:v>
      </x:c>
      <x:c r="D82" s="4" t="str">
        <x:v>2024-01</x:v>
      </x:c>
      <x:c r="E82" s="4" t="str">
        <x:v>2024-12</x:v>
      </x:c>
      <x:c r="F82" s="10" t="n">
        <x:v>10000</x:v>
      </x:c>
      <x:c r="G82" s="4" t="str">
        <x:v>https://cnassociados.com.br/servicos/biblioteca-calculos-pericia/estudo-virgula-decimal-e-separador-de-milhar-validar-a-importacao/</x:v>
      </x:c>
    </x:row>
    <x:row r="83" ht="42" customHeight="1">
      <x:c r="A83" s="4" t="n">
        <x:v>78</x:v>
      </x:c>
      <x:c r="B83" s="9" t="str">
        <x:v>Fevereiro e taxa legal: divisor de 28 dias no exemplo de 2025</x:v>
      </x:c>
      <x:c r="C83" s="4" t="str">
        <x:v>TL</x:v>
      </x:c>
      <x:c r="D83" s="4" t="str">
        <x:v>2025-02</x:v>
      </x:c>
      <x:c r="E83" s="4" t="str">
        <x:v>2025-02</x:v>
      </x:c>
      <x:c r="F83" s="10" t="n">
        <x:v>10000</x:v>
      </x:c>
      <x:c r="G83" s="4" t="str">
        <x:v>https://cnassociados.com.br/servicos/biblioteca-calculos-pericia/estudo-fevereiro-e-taxa-legal-divisor-de-28-dias-no-exemplo-de-2025/</x:v>
      </x:c>
    </x:row>
    <x:row r="84" ht="42" customHeight="1">
      <x:c r="A84" s="4" t="n">
        <x:v>79</x:v>
      </x:c>
      <x:c r="B84" s="9" t="str">
        <x:v>Competência e publicação: um deslocamento de mês na correção</x:v>
      </x:c>
      <x:c r="C84" s="4" t="str">
        <x:v>IPCA</x:v>
      </x:c>
      <x:c r="D84" s="4" t="str">
        <x:v>2024-01</x:v>
      </x:c>
      <x:c r="E84" s="4" t="str">
        <x:v>2024-12</x:v>
      </x:c>
      <x:c r="F84" s="10" t="n">
        <x:v>10000</x:v>
      </x:c>
      <x:c r="G84" s="4" t="str">
        <x:v>https://cnassociados.com.br/servicos/biblioteca-calculos-pericia/estudo-competencia-e-publicacao-um-deslocamento-de-mes-na-correcao/</x:v>
      </x:c>
    </x:row>
    <x:row r="85" ht="42" customHeight="1">
      <x:c r="A85" s="4" t="n">
        <x:v>80</x:v>
      </x:c>
      <x:c r="B85" s="9" t="str">
        <x:v>Data de emissão e data-base: atualizar somente o intervalo novo</x:v>
      </x:c>
      <x:c r="C85" s="4" t="str">
        <x:v>IPCA</x:v>
      </x:c>
      <x:c r="D85" s="4" t="str">
        <x:v>2024-01</x:v>
      </x:c>
      <x:c r="E85" s="4" t="str">
        <x:v>2024-12</x:v>
      </x:c>
      <x:c r="F85" s="10" t="n">
        <x:v>10000</x:v>
      </x:c>
      <x:c r="G85" s="4" t="str">
        <x:v>https://cnassociados.com.br/servicos/biblioteca-calculos-pericia/estudo-data-de-emissao-e-data-base-atualizar-somente-o-intervalo-novo/</x:v>
      </x:c>
    </x:row>
    <x:row r="86" ht="42" customHeight="1">
      <x:c r="A86" s="4" t="n">
        <x:v>81</x:v>
      </x:c>
      <x:c r="B86" s="9" t="str">
        <x:v>Auditoria de índices: mês faltante compensado por duplicidade</x:v>
      </x:c>
      <x:c r="C86" s="4" t="str">
        <x:v>IPCA</x:v>
      </x:c>
      <x:c r="D86" s="4" t="str">
        <x:v>2024-01</x:v>
      </x:c>
      <x:c r="E86" s="4" t="str">
        <x:v>2024-12</x:v>
      </x:c>
      <x:c r="F86" s="10" t="n">
        <x:v>10000</x:v>
      </x:c>
      <x:c r="G86" s="4" t="str">
        <x:v>https://cnassociados.com.br/servicos/biblioteca-calculos-pericia/estudo-auditoria-de-indices-mes-faltante-compensado-por-duplicidade/</x:v>
      </x:c>
    </x:row>
    <x:row r="87" ht="42" customHeight="1">
      <x:c r="A87" s="4" t="n">
        <x:v>82</x:v>
      </x:c>
      <x:c r="B87" s="9" t="str">
        <x:v>Índice duplicado: como uma linha repetida aumenta o fator</x:v>
      </x:c>
      <x:c r="C87" s="4" t="str">
        <x:v>IPCA</x:v>
      </x:c>
      <x:c r="D87" s="4" t="str">
        <x:v>2024-01</x:v>
      </x:c>
      <x:c r="E87" s="4" t="str">
        <x:v>2024-12</x:v>
      </x:c>
      <x:c r="F87" s="10" t="n">
        <x:v>10000</x:v>
      </x:c>
      <x:c r="G87" s="4" t="str">
        <x:v>https://cnassociados.com.br/servicos/biblioteca-calculos-pericia/estudo-indice-duplicado-como-uma-linha-repetida-aumenta-o-fator/</x:v>
      </x:c>
    </x:row>
    <x:row r="88" ht="42" customHeight="1">
      <x:c r="A88" s="4" t="n">
        <x:v>83</x:v>
      </x:c>
      <x:c r="B88" s="9" t="str">
        <x:v>Taxa legal com seis casas: efeito do arredondamento precoce</x:v>
      </x:c>
      <x:c r="C88" s="4" t="str">
        <x:v>TL</x:v>
      </x:c>
      <x:c r="D88" s="4" t="str">
        <x:v>2025-01</x:v>
      </x:c>
      <x:c r="E88" s="4" t="str">
        <x:v>2025-12</x:v>
      </x:c>
      <x:c r="F88" s="10" t="n">
        <x:v>2000000</x:v>
      </x:c>
      <x:c r="G88" s="4" t="str">
        <x:v>https://cnassociados.com.br/servicos/biblioteca-calculos-pericia/estudo-taxa-legal-com-seis-casas-efeito-do-arredondamento-precoce/</x:v>
      </x:c>
    </x:row>
    <x:row r="89" ht="42" customHeight="1">
      <x:c r="A89" s="4" t="n">
        <x:v>84</x:v>
      </x:c>
      <x:c r="B89" s="9" t="str">
        <x:v>Sinal perdido no PDF: inflação negativa importada como positiva</x:v>
      </x:c>
      <x:c r="C89" s="4" t="str">
        <x:v>IPCA</x:v>
      </x:c>
      <x:c r="D89" s="4" t="str">
        <x:v>2022-07</x:v>
      </x:c>
      <x:c r="E89" s="4" t="str">
        <x:v>2022-09</x:v>
      </x:c>
      <x:c r="F89" s="10" t="n">
        <x:v>10000</x:v>
      </x:c>
      <x:c r="G89" s="4" t="str">
        <x:v>https://cnassociados.com.br/servicos/biblioteca-calculos-pericia/estudo-sinal-perdido-no-pdf-inflacao-negativa-importada-como-positiva/</x:v>
      </x:c>
    </x:row>
    <x:row r="90" ht="42" customHeight="1">
      <x:c r="A90" s="4" t="n">
        <x:v>85</x:v>
      </x:c>
      <x:c r="B90" s="9" t="str">
        <x:v>Percentual e fração: o erro de multiplicar por cem</x:v>
      </x:c>
      <x:c r="C90" s="4" t="str">
        <x:v>IPCA</x:v>
      </x:c>
      <x:c r="D90" s="4" t="str">
        <x:v>2024-12</x:v>
      </x:c>
      <x:c r="E90" s="4" t="str">
        <x:v>2024-12</x:v>
      </x:c>
      <x:c r="F90" s="10" t="n">
        <x:v>10000</x:v>
      </x:c>
      <x:c r="G90" s="4" t="str">
        <x:v>https://cnassociados.com.br/servicos/biblioteca-calculos-pericia/estudo-percentual-e-fracao-o-erro-de-multiplicar-por-cem/</x:v>
      </x:c>
    </x:row>
    <x:row r="91" ht="42" customHeight="1">
      <x:c r="A91" s="4" t="n">
        <x:v>86</x:v>
      </x:c>
      <x:c r="B91" s="9" t="str">
        <x:v>Crescimento nominal e real: descontar a inflação da comparação</x:v>
      </x:c>
      <x:c r="C91" s="4" t="str">
        <x:v>IPCA</x:v>
      </x:c>
      <x:c r="D91" s="4" t="str">
        <x:v>2024-01</x:v>
      </x:c>
      <x:c r="E91" s="4" t="str">
        <x:v>2024-12</x:v>
      </x:c>
      <x:c r="F91" s="10" t="n">
        <x:v>10000</x:v>
      </x:c>
      <x:c r="G91" s="4" t="str">
        <x:v>https://cnassociados.com.br/servicos/biblioteca-calculos-pericia/estudo-crescimento-nominal-e-real-descontar-a-inflacao-da-comparacao/</x:v>
      </x:c>
    </x:row>
    <x:row r="92" ht="42" customHeight="1">
      <x:c r="A92" s="4" t="n">
        <x:v>87</x:v>
      </x:c>
      <x:c r="B92" s="9" t="str">
        <x:v>Centavos por linha e centavos no total: reconciliar a diferença</x:v>
      </x:c>
      <x:c r="C92" s="4" t="str">
        <x:v>IPCA</x:v>
      </x:c>
      <x:c r="D92" s="4" t="str">
        <x:v>2024-01</x:v>
      </x:c>
      <x:c r="E92" s="4" t="str">
        <x:v>2024-12</x:v>
      </x:c>
      <x:c r="F92" s="10" t="n">
        <x:v>10000</x:v>
      </x:c>
      <x:c r="G92" s="4" t="str">
        <x:v>https://cnassociados.com.br/servicos/biblioteca-calculos-pericia/estudo-centavos-por-linha-e-centavos-no-total-reconciliar-a-diferenca/</x:v>
      </x:c>
    </x:row>
    <x:row r="93" ht="42" customHeight="1">
      <x:c r="A93" s="4" t="n">
        <x:v>88</x:v>
      </x:c>
      <x:c r="B93" s="9" t="str">
        <x:v>Mesma dívida em duas fontes: deduplicar por identidade</x:v>
      </x:c>
      <x:c r="C93" s="4" t="str">
        <x:v>IPCA</x:v>
      </x:c>
      <x:c r="D93" s="4" t="str">
        <x:v>2024-01</x:v>
      </x:c>
      <x:c r="E93" s="4" t="str">
        <x:v>2024-12</x:v>
      </x:c>
      <x:c r="F93" s="10" t="n">
        <x:v>10000</x:v>
      </x:c>
      <x:c r="G93" s="4" t="str">
        <x:v>https://cnassociados.com.br/servicos/biblioteca-calculos-pericia/estudo-mesma-divida-em-duas-fontes-deduplicar-por-identidade/</x:v>
      </x:c>
    </x:row>
    <x:row r="94" ht="42" customHeight="1">
      <x:c r="A94" s="4" t="n">
        <x:v>89</x:v>
      </x:c>
      <x:c r="B94" s="9" t="str">
        <x:v>Ponte de divergência: explicar por que duas contas diferem</x:v>
      </x:c>
      <x:c r="C94" s="4" t="str">
        <x:v>IPCA</x:v>
      </x:c>
      <x:c r="D94" s="4" t="str">
        <x:v>2024-01</x:v>
      </x:c>
      <x:c r="E94" s="4" t="str">
        <x:v>2024-12</x:v>
      </x:c>
      <x:c r="F94" s="10" t="n">
        <x:v>10000</x:v>
      </x:c>
      <x:c r="G94" s="4" t="str">
        <x:v>https://cnassociados.com.br/servicos/biblioteca-calculos-pericia/estudo-ponte-de-divergencia-explicar-por-que-duas-contas-diferem/</x:v>
      </x:c>
    </x:row>
    <x:row r="95" ht="42" customHeight="1">
      <x:c r="A95" s="4" t="n">
        <x:v>90</x:v>
      </x:c>
      <x:c r="B95" s="9" t="str">
        <x:v>Índices reproduzíveis: arquivo de origem, versão e integridade</x:v>
      </x:c>
      <x:c r="C95" s="4" t="str">
        <x:v>IPCA</x:v>
      </x:c>
      <x:c r="D95" s="4" t="str">
        <x:v>2024-01</x:v>
      </x:c>
      <x:c r="E95" s="4" t="str">
        <x:v>2024-12</x:v>
      </x:c>
      <x:c r="F95" s="10" t="n">
        <x:v>10000</x:v>
      </x:c>
      <x:c r="G95" s="4" t="str">
        <x:v>https://cnassociados.com.br/servicos/biblioteca-calculos-pericia/estudo-indices-reproduziveis-arquivo-de-origem-versao-e-integridade/</x:v>
      </x:c>
    </x:row>
    <x:row r="96" ht="42" customHeight="1">
      <x:c r="A96" s="4" t="n">
        <x:v>91</x:v>
      </x:c>
      <x:c r="B96" s="9" t="str">
        <x:v>Liquidação por cálculo e por arbitramento: localizar o dado faltante</x:v>
      </x:c>
      <x:c r="C96" s="4" t="str">
        <x:v>IPCA</x:v>
      </x:c>
      <x:c r="D96" s="4" t="str">
        <x:v>2024-01</x:v>
      </x:c>
      <x:c r="E96" s="4" t="str">
        <x:v>2024-12</x:v>
      </x:c>
      <x:c r="F96" s="10" t="n">
        <x:v>10000</x:v>
      </x:c>
      <x:c r="G96" s="4" t="str">
        <x:v>https://cnassociados.com.br/servicos/biblioteca-calculos-pericia/estudo-liquidacao-por-calculo-e-por-arbitramento-localizar-o-dado-faltante/</x:v>
      </x:c>
    </x:row>
    <x:row r="97" ht="42" customHeight="1">
      <x:c r="A97" s="4" t="n">
        <x:v>92</x:v>
      </x:c>
      <x:c r="B97" s="9" t="str">
        <x:v>Data controvertida: quantificar cenários sem escolher a prova</x:v>
      </x:c>
      <x:c r="C97" s="4" t="str">
        <x:v>IPCA</x:v>
      </x:c>
      <x:c r="D97" s="4" t="str">
        <x:v>2024-01</x:v>
      </x:c>
      <x:c r="E97" s="4" t="str">
        <x:v>2024-12</x:v>
      </x:c>
      <x:c r="F97" s="10" t="n">
        <x:v>10000</x:v>
      </x:c>
      <x:c r="G97" s="4" t="str">
        <x:v>https://cnassociados.com.br/servicos/biblioteca-calculos-pericia/estudo-data-controvertida-quantificar-cenarios-sem-escolher-a-prova/</x:v>
      </x:c>
    </x:row>
    <x:row r="98" ht="42" customHeight="1">
      <x:c r="A98" s="4" t="n">
        <x:v>93</x:v>
      </x:c>
      <x:c r="B98" s="9" t="str">
        <x:v>Matriz de evidências: ligar documento, rubrica e resultado</x:v>
      </x:c>
      <x:c r="C98" s="4" t="str">
        <x:v>IPCA</x:v>
      </x:c>
      <x:c r="D98" s="4" t="str">
        <x:v>2024-01</x:v>
      </x:c>
      <x:c r="E98" s="4" t="str">
        <x:v>2024-12</x:v>
      </x:c>
      <x:c r="F98" s="10" t="n">
        <x:v>10000</x:v>
      </x:c>
      <x:c r="G98" s="4" t="str">
        <x:v>https://cnassociados.com.br/servicos/biblioteca-calculos-pericia/estudo-matriz-de-evidencias-ligar-documento-rubrica-e-resultado/</x:v>
      </x:c>
    </x:row>
    <x:row r="99" ht="42" customHeight="1">
      <x:c r="A99" s="4" t="n">
        <x:v>94</x:v>
      </x:c>
      <x:c r="B99" s="9" t="str">
        <x:v>Divergência jurídica e erro aritmético: dois relatórios diferentes</x:v>
      </x:c>
      <x:c r="C99" s="4" t="str">
        <x:v>IPCA</x:v>
      </x:c>
      <x:c r="D99" s="4" t="str">
        <x:v>2024-01</x:v>
      </x:c>
      <x:c r="E99" s="4" t="str">
        <x:v>2024-12</x:v>
      </x:c>
      <x:c r="F99" s="10" t="n">
        <x:v>10000</x:v>
      </x:c>
      <x:c r="G99" s="4" t="str">
        <x:v>https://cnassociados.com.br/servicos/biblioteca-calculos-pericia/estudo-divergencia-juridica-e-erro-aritmetico-dois-relatorios-diferentes/</x:v>
      </x:c>
    </x:row>
    <x:row r="100" ht="42" customHeight="1">
      <x:c r="A100" s="4" t="n">
        <x:v>95</x:v>
      </x:c>
      <x:c r="B100" s="9" t="str">
        <x:v>Tabela de outro tribunal: comparar sem importar o regime</x:v>
      </x:c>
      <x:c r="C100" s="4" t="str">
        <x:v>IPCAE</x:v>
      </x:c>
      <x:c r="D100" s="4" t="str">
        <x:v>2020-01</x:v>
      </x:c>
      <x:c r="E100" s="4" t="str">
        <x:v>2020-12</x:v>
      </x:c>
      <x:c r="F100" s="10" t="n">
        <x:v>10000</x:v>
      </x:c>
      <x:c r="G100" s="4" t="str">
        <x:v>https://cnassociados.com.br/servicos/biblioteca-calculos-pericia/estudo-tabela-de-outro-tribunal-comparar-sem-importar-o-regime/</x:v>
      </x:c>
    </x:row>
    <x:row r="101" ht="42" customHeight="1">
      <x:c r="A101" s="4" t="n">
        <x:v>96</x:v>
      </x:c>
      <x:c r="B101" s="9" t="str">
        <x:v>Índice ainda não publicado: encerrar a conta sem inventar taxa</x:v>
      </x:c>
      <x:c r="C101" s="4" t="str">
        <x:v>IPCA</x:v>
      </x:c>
      <x:c r="D101" s="4" t="str">
        <x:v>2024-01</x:v>
      </x:c>
      <x:c r="E101" s="4" t="str">
        <x:v>2024-12</x:v>
      </x:c>
      <x:c r="F101" s="10" t="n">
        <x:v>10000</x:v>
      </x:c>
      <x:c r="G101" s="4" t="str">
        <x:v>https://cnassociados.com.br/servicos/biblioteca-calculos-pericia/estudo-indice-ainda-nao-publicado-encerrar-a-conta-sem-inventar-taxa/</x:v>
      </x:c>
    </x:row>
    <x:row r="102" ht="42" customHeight="1">
      <x:c r="A102" s="4" t="n">
        <x:v>97</x:v>
      </x:c>
      <x:c r="B102" s="9" t="str">
        <x:v>Retificação de uma rubrica: preservar o restante da conta</x:v>
      </x:c>
      <x:c r="C102" s="4" t="str">
        <x:v>IPCA</x:v>
      </x:c>
      <x:c r="D102" s="4" t="str">
        <x:v>2024-01</x:v>
      </x:c>
      <x:c r="E102" s="4" t="str">
        <x:v>2024-12</x:v>
      </x:c>
      <x:c r="F102" s="10" t="n">
        <x:v>10000</x:v>
      </x:c>
      <x:c r="G102" s="4" t="str">
        <x:v>https://cnassociados.com.br/servicos/biblioteca-calculos-pericia/estudo-retificacao-de-uma-rubrica-preservar-o-restante-da-conta/</x:v>
      </x:c>
    </x:row>
    <x:row r="103" ht="42" customHeight="1">
      <x:c r="A103" s="4" t="n">
        <x:v>98</x:v>
      </x:c>
      <x:c r="B103" s="9" t="str">
        <x:v>Quesitos de cálculo: respostas que mostram número e fundamento</x:v>
      </x:c>
      <x:c r="C103" s="4" t="str">
        <x:v>IPCA</x:v>
      </x:c>
      <x:c r="D103" s="4" t="str">
        <x:v>2024-01</x:v>
      </x:c>
      <x:c r="E103" s="4" t="str">
        <x:v>2024-12</x:v>
      </x:c>
      <x:c r="F103" s="10" t="n">
        <x:v>10000</x:v>
      </x:c>
      <x:c r="G103" s="4" t="str">
        <x:v>https://cnassociados.com.br/servicos/biblioteca-calculos-pericia/estudo-quesitos-de-calculo-respostas-que-mostram-numero-e-fundamento/</x:v>
      </x:c>
    </x:row>
    <x:row r="104" ht="42" customHeight="1">
      <x:c r="A104" s="4" t="n">
        <x:v>99</x:v>
      </x:c>
      <x:c r="B104" s="9" t="str">
        <x:v>Inflação de 2022 a 2025: trajetórias e efeito sobre o principal</x:v>
      </x:c>
      <x:c r="C104" s="4" t="str">
        <x:v>IPCA</x:v>
      </x:c>
      <x:c r="D104" s="4" t="str">
        <x:v>2022-01</x:v>
      </x:c>
      <x:c r="E104" s="4" t="str">
        <x:v>2025-12</x:v>
      </x:c>
      <x:c r="F104" s="10" t="n">
        <x:v>10000</x:v>
      </x:c>
      <x:c r="G104" s="4" t="str">
        <x:v>https://cnassociados.com.br/servicos/biblioteca-calculos-pericia/estudo-inflacao-de-2022-a-2025-trajetorias-e-efeito-sobre-o-principal/</x:v>
      </x:c>
    </x:row>
    <x:row r="105" ht="42" customHeight="1">
      <x:c r="A105" s="4" t="n">
        <x:v>100</x:v>
      </x:c>
      <x:c r="B105" s="9" t="str">
        <x:v>Conferência integral: principal, correção, juros e pagamento</x:v>
      </x:c>
      <x:c r="C105" s="4" t="str">
        <x:v>IPCA</x:v>
      </x:c>
      <x:c r="D105" s="4" t="str">
        <x:v>2024-01</x:v>
      </x:c>
      <x:c r="E105" s="4" t="str">
        <x:v>2024-12</x:v>
      </x:c>
      <x:c r="F105" s="10" t="n">
        <x:v>10000</x:v>
      </x:c>
      <x:c r="G105" s="4" t="str">
        <x:v>https://cnassociados.com.br/servicos/biblioteca-calculos-pericia/estudo-conferencia-integral-principal-correcao-juros-e-pagamento/</x:v>
      </x:c>
    </x:row>
  </x:sheetData>
  <x:pageMargins left="0.7" right="0.7" top="0.75" bottom="0.75" header="0.3" footer="0.3"/>
  <x:tableParts count="1">
    <x:tablePart xmlns:r="http://schemas.openxmlformats.org/officeDocument/2006/relationships" r:id="R8153522d71634c2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62" hidden="0" customWidth="1"/>
    <x:col min="3" max="3" width="18" hidden="0" customWidth="1"/>
    <x:col min="4" max="4" width="78" hidden="0" customWidth="1"/>
    <x:col min="5" max="5" width="95" hidden="0" customWidth="1"/>
  </x:cols>
  <x:sheetData>
    <x:row r="2">
      <x:c r="A2" s="1" t="str">
        <x:v>Resultados publicados: valores de referência</x:v>
      </x:c>
    </x:row>
    <x:row r="3">
      <x:c r="A3" s="2" t="str">
        <x:v>Arquivo dos cenários publicados. Estes resultados são estáticos; não se recalculam ao editar os índices.</x:v>
      </x:c>
    </x:row>
    <x:row r="5" ht="32" customHeight="1">
      <x:c r="A5" s="8" t="str">
        <x:v>Estudo</x:v>
      </x:c>
      <x:c r="B5" s="8" t="str">
        <x:v>Componente ou cenário</x:v>
      </x:c>
      <x:c r="C5" s="8" t="str">
        <x:v>Valor (R$)</x:v>
      </x:c>
      <x:c r="D5" s="8" t="str">
        <x:v>Leitura da linha</x:v>
      </x:c>
      <x:c r="E5" s="8" t="str">
        <x:v>Operação descrita</x:v>
      </x:c>
    </x:row>
    <x:row r="6" ht="25" customHeight="1">
      <x:c r="A6" s="4" t="n">
        <x:v>1</x:v>
      </x:c>
      <x:c r="B6" s="4" t="str">
        <x:v>Produto dos fatores</x:v>
      </x:c>
      <x:c r="C6" s="10" t="n">
        <x:v>10483.13</x:v>
      </x:c>
      <x:c r="D6" s="4" t="str">
        <x:v>Resultado com as premissas descritas</x:v>
      </x:c>
      <x:c r="E6" s="4" t="str">
        <x:v>Vproduto = P × ∏(1+iₘ/100); Vsoma = P × (1+Σiₘ/100)</x:v>
      </x:c>
    </x:row>
    <x:row r="7" ht="25" customHeight="1">
      <x:c r="A7" s="4" t="n">
        <x:v>1</x:v>
      </x:c>
      <x:c r="B7" s="4" t="str">
        <x:v>Soma dos percentuais</x:v>
      </x:c>
      <x:c r="C7" s="10" t="n">
        <x:v>10473</x:v>
      </x:c>
      <x:c r="D7" s="4" t="str">
        <x:v>Comparação identificada; não é uma segunda taxa oficial</x:v>
      </x:c>
      <x:c r="E7" s="4" t="str">
        <x:v>Vproduto = P × ∏(1+iₘ/100); Vsoma = P × (1+Σiₘ/100)</x:v>
      </x:c>
    </x:row>
    <x:row r="8" ht="25" customHeight="1">
      <x:c r="A8" s="4" t="n">
        <x:v>1</x:v>
      </x:c>
      <x:c r="B8" s="4" t="str">
        <x:v>Diferença: comparação menos referência</x:v>
      </x:c>
      <x:c r="C8" s="10" t="n">
        <x:v>-10.13</x:v>
      </x:c>
      <x:c r="D8" s="4" t="str">
        <x:v>Mesmo principal e recorte, salvo mudança explicitada</x:v>
      </x:c>
      <x:c r="E8" s="4" t="str">
        <x:v>Vproduto = P × ∏(1+iₘ/100); Vsoma = P × (1+Σiₘ/100)</x:v>
      </x:c>
    </x:row>
    <x:row r="9" ht="15" hidden="0" customHeight="1">
      <x:c r="A9" s="4" t="n">
        <x:v>2</x:v>
      </x:c>
      <x:c r="B9" s="4" t="str">
        <x:v>Série integral com piso nominal no fechamento</x:v>
      </x:c>
      <x:c r="C9" s="10" t="n">
        <x:v>10000</x:v>
      </x:c>
      <x:c r="D9" s="4" t="str">
        <x:v>Resultado com as premissas descritas</x:v>
      </x:c>
      <x:c r="E9" s="9" t="str">
        <x:v>Vbruto = P × ∏(1+iₘ/100); Vcom piso = máx(P; Vbruto), quando aplicável à parcela</x:v>
      </x:c>
    </x:row>
    <x:row r="10" ht="15" hidden="0" customHeight="1">
      <x:c r="A10" s="4" t="n">
        <x:v>2</x:v>
      </x:c>
      <x:c r="B10" s="4" t="str">
        <x:v>Taxas negativas excluídas</x:v>
      </x:c>
      <x:c r="C10" s="10" t="n">
        <x:v>10000</x:v>
      </x:c>
      <x:c r="D10" s="4" t="str">
        <x:v>Comparação identificada; não é uma segunda taxa oficial</x:v>
      </x:c>
      <x:c r="E10" s="9" t="str">
        <x:v>Vbruto = P × ∏(1+iₘ/100); Vcom piso = máx(P; Vbruto), quando aplicável à parcela</x:v>
      </x:c>
    </x:row>
    <x:row r="11" ht="15" hidden="0" customHeight="1">
      <x:c r="A11" s="4" t="n">
        <x:v>2</x:v>
      </x:c>
      <x:c r="B11" s="4" t="str">
        <x:v>Diferença: comparação menos referência</x:v>
      </x:c>
      <x:c r="C11" s="10" t="n">
        <x:v>0</x:v>
      </x:c>
      <x:c r="D11" s="4" t="str">
        <x:v>Mesmo principal e recorte, salvo mudança explicitada</x:v>
      </x:c>
      <x:c r="E11" s="9" t="str">
        <x:v>Vbruto = P × ∏(1+iₘ/100); Vcom piso = máx(P; Vbruto), quando aplicável à parcela</x:v>
      </x:c>
    </x:row>
    <x:row r="12" ht="15" hidden="0" customHeight="1">
      <x:c r="A12" s="4" t="n">
        <x:v>2</x:v>
      </x:c>
      <x:c r="B12" s="4" t="str">
        <x:v>Série integral antes do piso</x:v>
      </x:c>
      <x:c r="C12" s="10" t="n">
        <x:v>9867.55</x:v>
      </x:c>
      <x:c r="D12" s="4" t="str">
        <x:v>Resultado matemático anterior ao teste da parcela</x:v>
      </x:c>
      <x:c r="E12" s="9" t="str">
        <x:v>Vbruto = P × ∏(1+iₘ/100); Vcom piso = máx(P; Vbruto), quando aplicável à parcela</x:v>
      </x:c>
    </x:row>
    <x:row r="13" ht="15" hidden="0" customHeight="1">
      <x:c r="A13" s="4" t="n">
        <x:v>3</x:v>
      </x:c>
      <x:c r="B13" s="4" t="str">
        <x:v>Quociente: nível final/base 100 anterior</x:v>
      </x:c>
      <x:c r="C13" s="10" t="n">
        <x:v>10483.13</x:v>
      </x:c>
      <x:c r="D13" s="4" t="str">
        <x:v>Resultado com as premissas descritas</x:v>
      </x:c>
      <x:c r="E13" s="9" t="str">
        <x:v>F = nível final ÷ nível anterior à primeira variação incluída = ∏(1+iₘ/100)</x:v>
      </x:c>
    </x:row>
    <x:row r="14" ht="15" hidden="0" customHeight="1">
      <x:c r="A14" s="4" t="n">
        <x:v>3</x:v>
      </x:c>
      <x:c r="B14" s="4" t="str">
        <x:v>Quociente com base já atualizada no primeiro mês</x:v>
      </x:c>
      <x:c r="C14" s="10" t="n">
        <x:v>10439.28</x:v>
      </x:c>
      <x:c r="D14" s="4" t="str">
        <x:v>Comparação identificada; não é uma segunda taxa oficial</x:v>
      </x:c>
      <x:c r="E14" s="9" t="str">
        <x:v>F = nível final ÷ nível anterior à primeira variação incluída = ∏(1+iₘ/100)</x:v>
      </x:c>
    </x:row>
    <x:row r="15" ht="15" hidden="0" customHeight="1">
      <x:c r="A15" s="4" t="n">
        <x:v>3</x:v>
      </x:c>
      <x:c r="B15" s="4" t="str">
        <x:v>Diferença: comparação menos referência</x:v>
      </x:c>
      <x:c r="C15" s="10" t="n">
        <x:v>-43.84</x:v>
      </x:c>
      <x:c r="D15" s="4" t="str">
        <x:v>Mesmo principal e recorte, salvo mudança explicitada</x:v>
      </x:c>
      <x:c r="E15" s="9" t="str">
        <x:v>F = nível final ÷ nível anterior à primeira variação incluída = ∏(1+iₘ/100)</x:v>
      </x:c>
    </x:row>
    <x:row r="16" ht="25" customHeight="1">
      <x:c r="A16" s="4" t="n">
        <x:v>4</x:v>
      </x:c>
      <x:c r="B16" s="4" t="str">
        <x:v>Janeiro a dezembro de 2024</x:v>
      </x:c>
      <x:c r="C16" s="10" t="n">
        <x:v>10483.13</x:v>
      </x:c>
      <x:c r="D16" s="4" t="str">
        <x:v>Resultado com as premissas descritas</x:v>
      </x:c>
      <x:c r="E16" s="4" t="str">
        <x:v>V = P × ∏(1 + iₘ/100)</x:v>
      </x:c>
    </x:row>
    <x:row r="17" ht="25" customHeight="1">
      <x:c r="A17" s="4" t="n">
        <x:v>4</x:v>
      </x:c>
      <x:c r="B17" s="4" t="str">
        <x:v>Fevereiro a dezembro de 2024</x:v>
      </x:c>
      <x:c r="C17" s="10" t="n">
        <x:v>10439.28</x:v>
      </x:c>
      <x:c r="D17" s="4" t="str">
        <x:v>Comparação identificada; não é uma segunda taxa oficial</x:v>
      </x:c>
      <x:c r="E17" s="4" t="str">
        <x:v>V = P × ∏(1 + iₘ/100)</x:v>
      </x:c>
    </x:row>
    <x:row r="18" ht="25" customHeight="1">
      <x:c r="A18" s="4" t="n">
        <x:v>4</x:v>
      </x:c>
      <x:c r="B18" s="4" t="str">
        <x:v>Diferença: comparação menos referência</x:v>
      </x:c>
      <x:c r="C18" s="10" t="n">
        <x:v>-43.84</x:v>
      </x:c>
      <x:c r="D18" s="4" t="str">
        <x:v>Mesmo principal e recorte, salvo mudança explicitada</x:v>
      </x:c>
      <x:c r="E18" s="4" t="str">
        <x:v>V = P × ∏(1 + iₘ/100)</x:v>
      </x:c>
    </x:row>
    <x:row r="19" ht="15" hidden="0" customHeight="1">
      <x:c r="A19" s="4" t="n">
        <x:v>5</x:v>
      </x:c>
      <x:c r="B19" s="4" t="str">
        <x:v>Janelas individuais declaradas</x:v>
      </x:c>
      <x:c r="C19" s="10" t="n">
        <x:v>12306.34</x:v>
      </x:c>
      <x:c r="D19" s="4" t="str">
        <x:v>Resultado com as premissas descritas</x:v>
      </x:c>
      <x:c r="E19" s="9" t="str">
        <x:v>Total = Σ[Pⱼ × Fⱼ]; cada Fⱼ contém somente a janela declarada para a parcela j</x:v>
      </x:c>
    </x:row>
    <x:row r="20" ht="15" hidden="0" customHeight="1">
      <x:c r="A20" s="4" t="n">
        <x:v>5</x:v>
      </x:c>
      <x:c r="B20" s="4" t="str">
        <x:v>Fator da primeira parcela aplicado ao total</x:v>
      </x:c>
      <x:c r="C20" s="10" t="n">
        <x:v>12579.76</x:v>
      </x:c>
      <x:c r="D20" s="4" t="str">
        <x:v>Comparação identificada; não é uma segunda taxa oficial</x:v>
      </x:c>
      <x:c r="E20" s="9" t="str">
        <x:v>Total = Σ[Pⱼ × Fⱼ]; cada Fⱼ contém somente a janela declarada para a parcela j</x:v>
      </x:c>
    </x:row>
    <x:row r="21" ht="15" hidden="0" customHeight="1">
      <x:c r="A21" s="4" t="n">
        <x:v>5</x:v>
      </x:c>
      <x:c r="B21" s="4" t="str">
        <x:v>Diferença: comparação menos referência</x:v>
      </x:c>
      <x:c r="C21" s="10" t="n">
        <x:v>273.41</x:v>
      </x:c>
      <x:c r="D21" s="4" t="str">
        <x:v>Mesmo principal e recorte, salvo mudança explicitada</x:v>
      </x:c>
      <x:c r="E21" s="9" t="str">
        <x:v>Total = Σ[Pⱼ × Fⱼ]; cada Fⱼ contém somente a janela declarada para a parcela j</x:v>
      </x:c>
    </x:row>
    <x:row r="22" ht="15" hidden="0" customHeight="1">
      <x:c r="A22" s="4" t="n">
        <x:v>6</x:v>
      </x:c>
      <x:c r="B22" s="4" t="str">
        <x:v>Série histórica integral disponível</x:v>
      </x:c>
      <x:c r="C22" s="10" t="n">
        <x:v>10483.13</x:v>
      </x:c>
      <x:c r="D22" s="4" t="str">
        <x:v>Resultado com as premissas descritas</x:v>
      </x:c>
      <x:c r="E22" s="9" t="str">
        <x:v>Fíntegro = ∏fₘ; Fsem maio = Fíntegro ÷ fmaio; comparar sobre o mesmo P</x:v>
      </x:c>
    </x:row>
    <x:row r="23" ht="15" hidden="0" customHeight="1">
      <x:c r="A23" s="4" t="n">
        <x:v>6</x:v>
      </x:c>
      <x:c r="B23" s="4" t="str">
        <x:v>Observação omitida no teste</x:v>
      </x:c>
      <x:c r="C23" s="10" t="n">
        <x:v>10435.13</x:v>
      </x:c>
      <x:c r="D23" s="4" t="str">
        <x:v>Comparação identificada; não é uma segunda taxa oficial</x:v>
      </x:c>
      <x:c r="E23" s="9" t="str">
        <x:v>Fíntegro = ∏fₘ; Fsem maio = Fíntegro ÷ fmaio; comparar sobre o mesmo P</x:v>
      </x:c>
    </x:row>
    <x:row r="24" ht="15" hidden="0" customHeight="1">
      <x:c r="A24" s="4" t="n">
        <x:v>6</x:v>
      </x:c>
      <x:c r="B24" s="4" t="str">
        <x:v>Diferença: comparação menos referência</x:v>
      </x:c>
      <x:c r="C24" s="10" t="n">
        <x:v>-48</x:v>
      </x:c>
      <x:c r="D24" s="4" t="str">
        <x:v>Mesmo principal e recorte, salvo mudança explicitada</x:v>
      </x:c>
      <x:c r="E24" s="9" t="str">
        <x:v>Fíntegro = ∏fₘ; Fsem maio = Fíntegro ÷ fmaio; comparar sobre o mesmo P</x:v>
      </x:c>
    </x:row>
    <x:row r="25" ht="15" hidden="0" customHeight="1">
      <x:c r="A25" s="4" t="n">
        <x:v>7</x:v>
      </x:c>
      <x:c r="B25" s="4" t="str">
        <x:v>IPCA, mesmo intervalo</x:v>
      </x:c>
      <x:c r="C25" s="10" t="n">
        <x:v>10483.13</x:v>
      </x:c>
      <x:c r="D25" s="4" t="str">
        <x:v>Resultado com as premissas descritas</x:v>
      </x:c>
      <x:c r="E25" s="9" t="str">
        <x:v>VIPCA = P × ∏fIPCA; VINPC = P × ∏fINPC; mesma janela e mesma base</x:v>
      </x:c>
    </x:row>
    <x:row r="26" ht="15" hidden="0" customHeight="1">
      <x:c r="A26" s="4" t="n">
        <x:v>7</x:v>
      </x:c>
      <x:c r="B26" s="4" t="str">
        <x:v>INPC, mesmo intervalo</x:v>
      </x:c>
      <x:c r="C26" s="10" t="n">
        <x:v>10476.79</x:v>
      </x:c>
      <x:c r="D26" s="4" t="str">
        <x:v>Comparação identificada; não é uma segunda taxa oficial</x:v>
      </x:c>
      <x:c r="E26" s="9" t="str">
        <x:v>VIPCA = P × ∏fIPCA; VINPC = P × ∏fINPC; mesma janela e mesma base</x:v>
      </x:c>
    </x:row>
    <x:row r="27" ht="15" hidden="0" customHeight="1">
      <x:c r="A27" s="4" t="n">
        <x:v>7</x:v>
      </x:c>
      <x:c r="B27" s="4" t="str">
        <x:v>Diferença: comparação menos referência</x:v>
      </x:c>
      <x:c r="C27" s="10" t="n">
        <x:v>-6.34</x:v>
      </x:c>
      <x:c r="D27" s="4" t="str">
        <x:v>Mesmo principal e recorte, salvo mudança explicitada</x:v>
      </x:c>
      <x:c r="E27" s="9" t="str">
        <x:v>VIPCA = P × ∏fIPCA; VINPC = P × ∏fINPC; mesma janela e mesma base</x:v>
      </x:c>
    </x:row>
    <x:row r="28" ht="15" hidden="0" customHeight="1">
      <x:c r="A28" s="4" t="n">
        <x:v>8</x:v>
      </x:c>
      <x:c r="B28" s="4" t="str">
        <x:v>Fator com precisão integral</x:v>
      </x:c>
      <x:c r="C28" s="10" t="n">
        <x:v>3931173.59</x:v>
      </x:c>
      <x:c r="D28" s="4" t="str">
        <x:v>Resultado com as premissas descritas</x:v>
      </x:c>
      <x:c r="E28" s="9" t="str">
        <x:v>Vintegral = P × F; Vreduzido = P × arred(F;4); Δ = Vreduzido − Vintegral</x:v>
      </x:c>
    </x:row>
    <x:row r="29" ht="15" hidden="0" customHeight="1">
      <x:c r="A29" s="4" t="n">
        <x:v>8</x:v>
      </x:c>
      <x:c r="B29" s="4" t="str">
        <x:v>Fator reduzido a quatro casas</x:v>
      </x:c>
      <x:c r="C29" s="10" t="n">
        <x:v>3931125</x:v>
      </x:c>
      <x:c r="D29" s="4" t="str">
        <x:v>Comparação identificada; não é uma segunda taxa oficial</x:v>
      </x:c>
      <x:c r="E29" s="9" t="str">
        <x:v>Vintegral = P × F; Vreduzido = P × arred(F;4); Δ = Vreduzido − Vintegral</x:v>
      </x:c>
    </x:row>
    <x:row r="30" ht="15" hidden="0" customHeight="1">
      <x:c r="A30" s="4" t="n">
        <x:v>8</x:v>
      </x:c>
      <x:c r="B30" s="4" t="str">
        <x:v>Diferença: comparação menos referência</x:v>
      </x:c>
      <x:c r="C30" s="10" t="n">
        <x:v>-48.59</x:v>
      </x:c>
      <x:c r="D30" s="4" t="str">
        <x:v>Mesmo principal e recorte, salvo mudança explicitada</x:v>
      </x:c>
      <x:c r="E30" s="9" t="str">
        <x:v>Vintegral = P × F; Vreduzido = P × arred(F;4); Δ = Vreduzido − Vintegral</x:v>
      </x:c>
    </x:row>
    <x:row r="31" ht="25" customHeight="1">
      <x:c r="A31" s="4" t="n">
        <x:v>9</x:v>
      </x:c>
      <x:c r="B31" s="4" t="str">
        <x:v>Divisão do montante pelo fator</x:v>
      </x:c>
      <x:c r="C31" s="10" t="n">
        <x:v>10000</x:v>
      </x:c>
      <x:c r="D31" s="4" t="str">
        <x:v>Resultado com as premissas descritas</x:v>
      </x:c>
      <x:c r="E31" s="4" t="str">
        <x:v>Principal = montante corrigido ÷ fator; P não é M × (1−inflação)</x:v>
      </x:c>
    </x:row>
    <x:row r="32" ht="25" customHeight="1">
      <x:c r="A32" s="4" t="n">
        <x:v>9</x:v>
      </x:c>
      <x:c r="B32" s="4" t="str">
        <x:v>Subtração da inflação sobre o montante</x:v>
      </x:c>
      <x:c r="C32" s="10" t="n">
        <x:v>9976.66</x:v>
      </x:c>
      <x:c r="D32" s="4" t="str">
        <x:v>Comparação identificada; não é uma segunda taxa oficial</x:v>
      </x:c>
      <x:c r="E32" s="4" t="str">
        <x:v>Principal = montante corrigido ÷ fator; P não é M × (1−inflação)</x:v>
      </x:c>
    </x:row>
    <x:row r="33" ht="25" customHeight="1">
      <x:c r="A33" s="4" t="n">
        <x:v>9</x:v>
      </x:c>
      <x:c r="B33" s="4" t="str">
        <x:v>Diferença: comparação menos referência</x:v>
      </x:c>
      <x:c r="C33" s="10" t="n">
        <x:v>-23.34</x:v>
      </x:c>
      <x:c r="D33" s="4" t="str">
        <x:v>Mesmo principal e recorte, salvo mudança explicitada</x:v>
      </x:c>
      <x:c r="E33" s="4" t="str">
        <x:v>Principal = montante corrigido ÷ fator; P não é M × (1−inflação)</x:v>
      </x:c>
    </x:row>
    <x:row r="34" ht="15" hidden="0" customHeight="1">
      <x:c r="A34" s="4" t="n">
        <x:v>10</x:v>
      </x:c>
      <x:c r="B34" s="4" t="str">
        <x:v>Soma das parcelas já corrigidas</x:v>
      </x:c>
      <x:c r="C34" s="10" t="n">
        <x:v>12306.34</x:v>
      </x:c>
      <x:c r="D34" s="4" t="str">
        <x:v>Resultado com as premissas descritas</x:v>
      </x:c>
      <x:c r="E34" s="9" t="str">
        <x:v>T = Σ(Pⱼ × Fⱼ); hipótese de repetição = T × F; excesso = T × (F−1)</x:v>
      </x:c>
    </x:row>
    <x:row r="35" ht="15" hidden="0" customHeight="1">
      <x:c r="A35" s="4" t="n">
        <x:v>10</x:v>
      </x:c>
      <x:c r="B35" s="4" t="str">
        <x:v>Subtotal corrigido novamente</x:v>
      </x:c>
      <x:c r="C35" s="10" t="n">
        <x:v>12900.9</x:v>
      </x:c>
      <x:c r="D35" s="4" t="str">
        <x:v>Comparação identificada; não é uma segunda taxa oficial</x:v>
      </x:c>
      <x:c r="E35" s="9" t="str">
        <x:v>T = Σ(Pⱼ × Fⱼ); hipótese de repetição = T × F; excesso = T × (F−1)</x:v>
      </x:c>
    </x:row>
    <x:row r="36" ht="15" hidden="0" customHeight="1">
      <x:c r="A36" s="4" t="n">
        <x:v>10</x:v>
      </x:c>
      <x:c r="B36" s="4" t="str">
        <x:v>Diferença: comparação menos referência</x:v>
      </x:c>
      <x:c r="C36" s="10" t="n">
        <x:v>594.56</x:v>
      </x:c>
      <x:c r="D36" s="4" t="str">
        <x:v>Mesmo principal e recorte, salvo mudança explicitada</x:v>
      </x:c>
      <x:c r="E36" s="9" t="str">
        <x:v>T = Σ(Pⱼ × Fⱼ); hipótese de repetição = T × F; excesso = T × (F−1)</x:v>
      </x:c>
    </x:row>
    <x:row r="37" ht="15" hidden="0" customHeight="1">
      <x:c r="A37" s="4" t="n">
        <x:v>11</x:v>
      </x:c>
      <x:c r="B37" s="4" t="str">
        <x:v>Doze competências de 2024</x:v>
      </x:c>
      <x:c r="C37" s="10" t="n">
        <x:v>10483.13</x:v>
      </x:c>
      <x:c r="D37" s="4" t="str">
        <x:v>Resultado com as premissas descritas</x:v>
      </x:c>
      <x:c r="E37" s="9" t="str">
        <x:v>V2024 = P × F2024; V2025 = P × F2025; Δ = V2025 − V2024</x:v>
      </x:c>
    </x:row>
    <x:row r="38" ht="15" hidden="0" customHeight="1">
      <x:c r="A38" s="4" t="n">
        <x:v>11</x:v>
      </x:c>
      <x:c r="B38" s="4" t="str">
        <x:v>Doze competências de 2025</x:v>
      </x:c>
      <x:c r="C38" s="10" t="n">
        <x:v>10426.44</x:v>
      </x:c>
      <x:c r="D38" s="4" t="str">
        <x:v>Comparação identificada; não é uma segunda taxa oficial</x:v>
      </x:c>
      <x:c r="E38" s="9" t="str">
        <x:v>V2024 = P × F2024; V2025 = P × F2025; Δ = V2025 − V2024</x:v>
      </x:c>
    </x:row>
    <x:row r="39" ht="15" hidden="0" customHeight="1">
      <x:c r="A39" s="4" t="n">
        <x:v>11</x:v>
      </x:c>
      <x:c r="B39" s="4" t="str">
        <x:v>Diferença: comparação menos referência</x:v>
      </x:c>
      <x:c r="C39" s="10" t="n">
        <x:v>-56.69</x:v>
      </x:c>
      <x:c r="D39" s="4" t="str">
        <x:v>Mesmo principal e recorte, salvo mudança explicitada</x:v>
      </x:c>
      <x:c r="E39" s="9" t="str">
        <x:v>V2024 = P × F2024; V2025 = P × F2025; Δ = V2025 − V2024</x:v>
      </x:c>
    </x:row>
    <x:row r="40" ht="15" hidden="0" customHeight="1">
      <x:c r="A40" s="4" t="n">
        <x:v>12</x:v>
      </x:c>
      <x:c r="B40" s="4" t="str">
        <x:v>Série com sinais publicados</x:v>
      </x:c>
      <x:c r="C40" s="10" t="n">
        <x:v>10426.44</x:v>
      </x:c>
      <x:c r="D40" s="4" t="str">
        <x:v>Resultado com as premissas descritas</x:v>
      </x:c>
      <x:c r="E40" s="9" t="str">
        <x:v>Foficial = ∏(1+iₘ/100); teste sem quedas = ∏(1+máx(iₘ;0)/100)</x:v>
      </x:c>
    </x:row>
    <x:row r="41" ht="15" hidden="0" customHeight="1">
      <x:c r="A41" s="4" t="n">
        <x:v>12</x:v>
      </x:c>
      <x:c r="B41" s="4" t="str">
        <x:v>Quedas substituídas por zero</x:v>
      </x:c>
      <x:c r="C41" s="10" t="n">
        <x:v>10437.92</x:v>
      </x:c>
      <x:c r="D41" s="4" t="str">
        <x:v>Comparação identificada; não é uma segunda taxa oficial</x:v>
      </x:c>
      <x:c r="E41" s="9" t="str">
        <x:v>Foficial = ∏(1+iₘ/100); teste sem quedas = ∏(1+máx(iₘ;0)/100)</x:v>
      </x:c>
    </x:row>
    <x:row r="42" ht="15" hidden="0" customHeight="1">
      <x:c r="A42" s="4" t="n">
        <x:v>12</x:v>
      </x:c>
      <x:c r="B42" s="4" t="str">
        <x:v>Diferença: comparação menos referência</x:v>
      </x:c>
      <x:c r="C42" s="10" t="n">
        <x:v>11.48</x:v>
      </x:c>
      <x:c r="D42" s="4" t="str">
        <x:v>Mesmo principal e recorte, salvo mudança explicitada</x:v>
      </x:c>
      <x:c r="E42" s="9" t="str">
        <x:v>Foficial = ∏(1+iₘ/100); teste sem quedas = ∏(1+máx(iₘ;0)/100)</x:v>
      </x:c>
    </x:row>
    <x:row r="43" ht="15" hidden="0" customHeight="1">
      <x:c r="A43" s="4" t="n">
        <x:v>13</x:v>
      </x:c>
      <x:c r="B43" s="4" t="str">
        <x:v>Uma única recomposição anual</x:v>
      </x:c>
      <x:c r="C43" s="10" t="n">
        <x:v>10483.13</x:v>
      </x:c>
      <x:c r="D43" s="4" t="str">
        <x:v>Resultado com as premissas descritas</x:v>
      </x:c>
      <x:c r="E43" s="9" t="str">
        <x:v>Vuma vez = P × F; Vduas vezes = P × F²; Δ = P × F × (F−1)</x:v>
      </x:c>
    </x:row>
    <x:row r="44" ht="15" hidden="0" customHeight="1">
      <x:c r="A44" s="4" t="n">
        <x:v>13</x:v>
      </x:c>
      <x:c r="B44" s="4" t="str">
        <x:v>Recomposição anual aplicada duas vezes</x:v>
      </x:c>
      <x:c r="C44" s="10" t="n">
        <x:v>10989.6</x:v>
      </x:c>
      <x:c r="D44" s="4" t="str">
        <x:v>Comparação identificada; não é uma segunda taxa oficial</x:v>
      </x:c>
      <x:c r="E44" s="9" t="str">
        <x:v>Vuma vez = P × F; Vduas vezes = P × F²; Δ = P × F × (F−1)</x:v>
      </x:c>
    </x:row>
    <x:row r="45" ht="15" hidden="0" customHeight="1">
      <x:c r="A45" s="4" t="n">
        <x:v>13</x:v>
      </x:c>
      <x:c r="B45" s="4" t="str">
        <x:v>Diferença: comparação menos referência</x:v>
      </x:c>
      <x:c r="C45" s="10" t="n">
        <x:v>506.47</x:v>
      </x:c>
      <x:c r="D45" s="4" t="str">
        <x:v>Mesmo principal e recorte, salvo mudança explicitada</x:v>
      </x:c>
      <x:c r="E45" s="9" t="str">
        <x:v>Vuma vez = P × F; Vduas vezes = P × F²; Δ = P × F × (F−1)</x:v>
      </x:c>
    </x:row>
    <x:row r="46" ht="25" customHeight="1">
      <x:c r="A46" s="4" t="n">
        <x:v>14</x:v>
      </x:c>
      <x:c r="B46" s="4" t="str">
        <x:v>Pagamento depois de junho, saldo corrigido até dezembro</x:v>
      </x:c>
      <x:c r="C46" s="10" t="n">
        <x:v>7414.42</x:v>
      </x:c>
      <x:c r="D46" s="4" t="str">
        <x:v>Resultado com as premissas descritas</x:v>
      </x:c>
      <x:c r="E46" s="4" t="str">
        <x:v>Saldo final = (P × Fjan–jun − pagamento) × Fjul–dez</x:v>
      </x:c>
    </x:row>
    <x:row r="47" ht="25" customHeight="1">
      <x:c r="A47" s="4" t="n">
        <x:v>14</x:v>
      </x:c>
      <x:c r="B47" s="4" t="str">
        <x:v>Mesmo pagamento abatido só no encerramento</x:v>
      </x:c>
      <x:c r="C47" s="10" t="n">
        <x:v>7483.13</x:v>
      </x:c>
      <x:c r="D47" s="4" t="str">
        <x:v>Comparação identificada; não é uma segunda taxa oficial</x:v>
      </x:c>
      <x:c r="E47" s="4" t="str">
        <x:v>Saldo final = (P × Fjan–jun − pagamento) × Fjul–dez</x:v>
      </x:c>
    </x:row>
    <x:row r="48" ht="25" customHeight="1">
      <x:c r="A48" s="4" t="n">
        <x:v>14</x:v>
      </x:c>
      <x:c r="B48" s="4" t="str">
        <x:v>Diferença: comparação menos referência</x:v>
      </x:c>
      <x:c r="C48" s="10" t="n">
        <x:v>68.71</x:v>
      </x:c>
      <x:c r="D48" s="4" t="str">
        <x:v>Mesmo principal e recorte, salvo mudança explicitada</x:v>
      </x:c>
      <x:c r="E48" s="4" t="str">
        <x:v>Saldo final = (P × Fjan–jun − pagamento) × Fjul–dez</x:v>
      </x:c>
    </x:row>
    <x:row r="49" ht="25" customHeight="1">
      <x:c r="A49" s="4" t="n">
        <x:v>15</x:v>
      </x:c>
      <x:c r="B49" s="4" t="str">
        <x:v>Fração linear: 15/31 da taxa</x:v>
      </x:c>
      <x:c r="C49" s="10" t="n">
        <x:v>10025.16</x:v>
      </x:c>
      <x:c r="D49" s="4" t="str">
        <x:v>Resultado com as premissas descritas</x:v>
      </x:c>
      <x:c r="E49" s="4" t="str">
        <x:v>Linear: P×(1+i×15/31); equivalente: P×(1+i)^(15/31)</x:v>
      </x:c>
    </x:row>
    <x:row r="50" ht="25" customHeight="1">
      <x:c r="A50" s="4" t="n">
        <x:v>15</x:v>
      </x:c>
      <x:c r="B50" s="4" t="str">
        <x:v>Fator equivalente: potência 15/31</x:v>
      </x:c>
      <x:c r="C50" s="10" t="n">
        <x:v>10025.13</x:v>
      </x:c>
      <x:c r="D50" s="4" t="str">
        <x:v>Comparação identificada; não é uma segunda taxa oficial</x:v>
      </x:c>
      <x:c r="E50" s="4" t="str">
        <x:v>Linear: P×(1+i×15/31); equivalente: P×(1+i)^(15/31)</x:v>
      </x:c>
    </x:row>
    <x:row r="51" ht="25" customHeight="1">
      <x:c r="A51" s="4" t="n">
        <x:v>15</x:v>
      </x:c>
      <x:c r="B51" s="4" t="str">
        <x:v>Diferença: comparação menos referência</x:v>
      </x:c>
      <x:c r="C51" s="10" t="n">
        <x:v>-0.03</x:v>
      </x:c>
      <x:c r="D51" s="4" t="str">
        <x:v>Mesmo principal e recorte, salvo mudança explicitada</x:v>
      </x:c>
      <x:c r="E51" s="4" t="str">
        <x:v>Linear: P×(1+i×15/31); equivalente: P×(1+i)^(15/31)</x:v>
      </x:c>
    </x:row>
    <x:row r="52" ht="15" hidden="0" customHeight="1">
      <x:c r="A52" s="4" t="n">
        <x:v>16</x:v>
      </x:c>
      <x:c r="B52" s="4" t="str">
        <x:v>Ano civil de 2024</x:v>
      </x:c>
      <x:c r="C52" s="10" t="n">
        <x:v>10483.13</x:v>
      </x:c>
      <x:c r="D52" s="4" t="str">
        <x:v>Resultado com as premissas descritas</x:v>
      </x:c>
      <x:c r="E52" s="9" t="str">
        <x:v>Fano civil = ∏fjan–dez/2024; Faniversário = ∏fjul/2024–jun/2025; comparar P × F</x:v>
      </x:c>
    </x:row>
    <x:row r="53" ht="15" hidden="0" customHeight="1">
      <x:c r="A53" s="4" t="n">
        <x:v>16</x:v>
      </x:c>
      <x:c r="B53" s="4" t="str">
        <x:v>Aniversário: jul/2024 a jun/2025</x:v>
      </x:c>
      <x:c r="C53" s="10" t="n">
        <x:v>10535.12</x:v>
      </x:c>
      <x:c r="D53" s="4" t="str">
        <x:v>Comparação identificada; não é uma segunda taxa oficial</x:v>
      </x:c>
      <x:c r="E53" s="9" t="str">
        <x:v>Fano civil = ∏fjan–dez/2024; Faniversário = ∏fjul/2024–jun/2025; comparar P × F</x:v>
      </x:c>
    </x:row>
    <x:row r="54" ht="15" hidden="0" customHeight="1">
      <x:c r="A54" s="4" t="n">
        <x:v>16</x:v>
      </x:c>
      <x:c r="B54" s="4" t="str">
        <x:v>Diferença: comparação menos referência</x:v>
      </x:c>
      <x:c r="C54" s="10" t="n">
        <x:v>51.99</x:v>
      </x:c>
      <x:c r="D54" s="4" t="str">
        <x:v>Mesmo principal e recorte, salvo mudança explicitada</x:v>
      </x:c>
      <x:c r="E54" s="9" t="str">
        <x:v>Fano civil = ∏fjan–dez/2024; Faniversário = ∏fjul/2024–jun/2025; comparar P × F</x:v>
      </x:c>
    </x:row>
    <x:row r="55" ht="15" hidden="0" customHeight="1">
      <x:c r="A55" s="4" t="n">
        <x:v>17</x:v>
      </x:c>
      <x:c r="B55" s="4" t="str">
        <x:v>Encerramento na competência novembro</x:v>
      </x:c>
      <x:c r="C55" s="10" t="n">
        <x:v>10428.9</x:v>
      </x:c>
      <x:c r="D55" s="4" t="str">
        <x:v>Resultado com as premissas descritas</x:v>
      </x:c>
      <x:c r="E55" s="9" t="str">
        <x:v>Vnovo = Vanterior × fúltimo mês; Δ = Vnovo − Vanterior, sem novos eventos no intervalo</x:v>
      </x:c>
    </x:row>
    <x:row r="56" ht="15" hidden="0" customHeight="1">
      <x:c r="A56" s="4" t="n">
        <x:v>17</x:v>
      </x:c>
      <x:c r="B56" s="4" t="str">
        <x:v>Encerramento na competência dezembro</x:v>
      </x:c>
      <x:c r="C56" s="10" t="n">
        <x:v>10483.13</x:v>
      </x:c>
      <x:c r="D56" s="4" t="str">
        <x:v>Comparação identificada; não é uma segunda taxa oficial</x:v>
      </x:c>
      <x:c r="E56" s="9" t="str">
        <x:v>Vnovo = Vanterior × fúltimo mês; Δ = Vnovo − Vanterior, sem novos eventos no intervalo</x:v>
      </x:c>
    </x:row>
    <x:row r="57" ht="15" hidden="0" customHeight="1">
      <x:c r="A57" s="4" t="n">
        <x:v>17</x:v>
      </x:c>
      <x:c r="B57" s="4" t="str">
        <x:v>Diferença: comparação menos referência</x:v>
      </x:c>
      <x:c r="C57" s="10" t="n">
        <x:v>54.23</x:v>
      </x:c>
      <x:c r="D57" s="4" t="str">
        <x:v>Mesmo principal e recorte, salvo mudança explicitada</x:v>
      </x:c>
      <x:c r="E57" s="9" t="str">
        <x:v>Vnovo = Vanterior × fúltimo mês; Δ = Vnovo − Vanterior, sem novos eventos no intervalo</x:v>
      </x:c>
    </x:row>
    <x:row r="58" ht="15" hidden="0" customHeight="1">
      <x:c r="A58" s="4" t="n">
        <x:v>18</x:v>
      </x:c>
      <x:c r="B58" s="4" t="str">
        <x:v>Desembolsos atualizados individualmente</x:v>
      </x:c>
      <x:c r="C58" s="10" t="n">
        <x:v>2499.16</x:v>
      </x:c>
      <x:c r="D58" s="4" t="str">
        <x:v>Resultado com as premissas descritas</x:v>
      </x:c>
      <x:c r="E58" s="9" t="str">
        <x:v>Reembolso atualizado = Σ[desembolsoⱼ × fator da respectiva data até a data-base]</x:v>
      </x:c>
    </x:row>
    <x:row r="59" ht="15" hidden="0" customHeight="1">
      <x:c r="A59" s="4" t="n">
        <x:v>18</x:v>
      </x:c>
      <x:c r="B59" s="4" t="str">
        <x:v>Fator mais antigo sobre todos</x:v>
      </x:c>
      <x:c r="C59" s="10" t="n">
        <x:v>2536.75</x:v>
      </x:c>
      <x:c r="D59" s="4" t="str">
        <x:v>Comparação identificada; não é uma segunda taxa oficial</x:v>
      </x:c>
      <x:c r="E59" s="9" t="str">
        <x:v>Reembolso atualizado = Σ[desembolsoⱼ × fator da respectiva data até a data-base]</x:v>
      </x:c>
    </x:row>
    <x:row r="60" ht="15" hidden="0" customHeight="1">
      <x:c r="A60" s="4" t="n">
        <x:v>18</x:v>
      </x:c>
      <x:c r="B60" s="4" t="str">
        <x:v>Diferença: comparação menos referência</x:v>
      </x:c>
      <x:c r="C60" s="10" t="n">
        <x:v>37.59</x:v>
      </x:c>
      <x:c r="D60" s="4" t="str">
        <x:v>Mesmo principal e recorte, salvo mudança explicitada</x:v>
      </x:c>
      <x:c r="E60" s="9" t="str">
        <x:v>Reembolso atualizado = Σ[desembolsoⱼ × fator da respectiva data até a data-base]</x:v>
      </x:c>
    </x:row>
    <x:row r="61" ht="15" hidden="0" customHeight="1">
      <x:c r="A61" s="4" t="n">
        <x:v>19</x:v>
      </x:c>
      <x:c r="B61" s="4" t="str">
        <x:v>Nominal mais correção, uma vez</x:v>
      </x:c>
      <x:c r="C61" s="10" t="n">
        <x:v>10483.13</x:v>
      </x:c>
      <x:c r="D61" s="4" t="str">
        <x:v>Resultado com as premissas descritas</x:v>
      </x:c>
      <x:c r="E61" s="9" t="str">
        <x:v>Correção = P × (F−1); principal corrigido = P × F = P + correção</x:v>
      </x:c>
    </x:row>
    <x:row r="62" ht="15" hidden="0" customHeight="1">
      <x:c r="A62" s="4" t="n">
        <x:v>19</x:v>
      </x:c>
      <x:c r="B62" s="4" t="str">
        <x:v>Principal corrigido mais correção repetida</x:v>
      </x:c>
      <x:c r="C62" s="10" t="n">
        <x:v>10966.26</x:v>
      </x:c>
      <x:c r="D62" s="4" t="str">
        <x:v>Comparação identificada; não é uma segunda taxa oficial</x:v>
      </x:c>
      <x:c r="E62" s="9" t="str">
        <x:v>Correção = P × (F−1); principal corrigido = P × F = P + correção</x:v>
      </x:c>
    </x:row>
    <x:row r="63" ht="15" hidden="0" customHeight="1">
      <x:c r="A63" s="4" t="n">
        <x:v>19</x:v>
      </x:c>
      <x:c r="B63" s="4" t="str">
        <x:v>Diferença: comparação menos referência</x:v>
      </x:c>
      <x:c r="C63" s="10" t="n">
        <x:v>483.13</x:v>
      </x:c>
      <x:c r="D63" s="4" t="str">
        <x:v>Mesmo principal e recorte, salvo mudança explicitada</x:v>
      </x:c>
      <x:c r="E63" s="9" t="str">
        <x:v>Correção = P × (F−1); principal corrigido = P × F = P + correção</x:v>
      </x:c>
    </x:row>
    <x:row r="64" ht="15" hidden="0" customHeight="1">
      <x:c r="A64" s="4" t="n">
        <x:v>20</x:v>
      </x:c>
      <x:c r="B64" s="4" t="str">
        <x:v>Série histórica integral disponível</x:v>
      </x:c>
      <x:c r="C64" s="10" t="n">
        <x:v>10483.13</x:v>
      </x:c>
      <x:c r="D64" s="4" t="str">
        <x:v>Resultado com as premissas descritas</x:v>
      </x:c>
      <x:c r="E64" s="9" t="str">
        <x:v>F = ∏fₘ somente com a população de competências definida; ausência não é fator 1 confirmado</x:v>
      </x:c>
    </x:row>
    <x:row r="65" ht="15" hidden="0" customHeight="1">
      <x:c r="A65" s="4" t="n">
        <x:v>20</x:v>
      </x:c>
      <x:c r="B65" s="4" t="str">
        <x:v>Observação omitida no teste</x:v>
      </x:c>
      <x:c r="C65" s="10" t="n">
        <x:v>10435.13</x:v>
      </x:c>
      <x:c r="D65" s="4" t="str">
        <x:v>Comparação identificada; não é uma segunda taxa oficial</x:v>
      </x:c>
      <x:c r="E65" s="9" t="str">
        <x:v>F = ∏fₘ somente com a população de competências definida; ausência não é fator 1 confirmado</x:v>
      </x:c>
    </x:row>
    <x:row r="66" ht="15" hidden="0" customHeight="1">
      <x:c r="A66" s="4" t="n">
        <x:v>20</x:v>
      </x:c>
      <x:c r="B66" s="4" t="str">
        <x:v>Diferença: comparação menos referência</x:v>
      </x:c>
      <x:c r="C66" s="10" t="n">
        <x:v>-48</x:v>
      </x:c>
      <x:c r="D66" s="4" t="str">
        <x:v>Mesmo principal e recorte, salvo mudança explicitada</x:v>
      </x:c>
      <x:c r="E66" s="9" t="str">
        <x:v>F = ∏fₘ somente com a população de competências definida; ausência não é fator 1 confirmado</x:v>
      </x:c>
    </x:row>
    <x:row r="67" ht="25" customHeight="1">
      <x:c r="A67" s="4" t="n">
        <x:v>21</x:v>
      </x:c>
      <x:c r="B67" s="4" t="str">
        <x:v>Taxa legal simples</x:v>
      </x:c>
      <x:c r="C67" s="10" t="n">
        <x:v>10897.74</x:v>
      </x:c>
      <x:c r="D67" s="4" t="str">
        <x:v>Resultado com as premissas descritas</x:v>
      </x:c>
      <x:c r="E67" s="4" t="str">
        <x:v>J = P × ΣTLₘ/100; total simples = P + J</x:v>
      </x:c>
    </x:row>
    <x:row r="68" ht="25" customHeight="1">
      <x:c r="A68" s="4" t="n">
        <x:v>21</x:v>
      </x:c>
      <x:c r="B68" s="4" t="str">
        <x:v>Rolagem mensal composta</x:v>
      </x:c>
      <x:c r="C68" s="10" t="n">
        <x:v>10934.92</x:v>
      </x:c>
      <x:c r="D68" s="4" t="str">
        <x:v>Comparação identificada; não é uma segunda taxa oficial</x:v>
      </x:c>
      <x:c r="E68" s="4" t="str">
        <x:v>J = P × ΣTLₘ/100; total simples = P + J</x:v>
      </x:c>
    </x:row>
    <x:row r="69" ht="25" customHeight="1">
      <x:c r="A69" s="4" t="n">
        <x:v>21</x:v>
      </x:c>
      <x:c r="B69" s="4" t="str">
        <x:v>Diferença: comparação menos referência</x:v>
      </x:c>
      <x:c r="C69" s="10" t="n">
        <x:v>37.18</x:v>
      </x:c>
      <x:c r="D69" s="4" t="str">
        <x:v>Mesmo principal e recorte, salvo mudança explicitada</x:v>
      </x:c>
      <x:c r="E69" s="4" t="str">
        <x:v>J = P × ΣTLₘ/100; total simples = P + J</x:v>
      </x:c>
    </x:row>
    <x:row r="70" ht="25" customHeight="1">
      <x:c r="A70" s="4" t="n">
        <x:v>22</x:v>
      </x:c>
      <x:c r="B70" s="4" t="str">
        <x:v>Juros de 14/31 da taxa mensal</x:v>
      </x:c>
      <x:c r="C70" s="10" t="n">
        <x:v>26.62</x:v>
      </x:c>
      <x:c r="D70" s="4" t="str">
        <x:v>Resultado com as premissas descritas</x:v>
      </x:c>
      <x:c r="E70" s="4" t="str">
        <x:v>J = P × TL/100 × 14/31</x:v>
      </x:c>
    </x:row>
    <x:row r="71" ht="25" customHeight="1">
      <x:c r="A71" s="4" t="n">
        <x:v>22</x:v>
      </x:c>
      <x:c r="B71" s="4" t="str">
        <x:v>Fração com divisor 30</x:v>
      </x:c>
      <x:c r="C71" s="10" t="n">
        <x:v>27.51</x:v>
      </x:c>
      <x:c r="D71" s="4" t="str">
        <x:v>Comparação identificada; não é uma segunda taxa oficial</x:v>
      </x:c>
      <x:c r="E71" s="4" t="str">
        <x:v>J = P × TL/100 × 14/31</x:v>
      </x:c>
    </x:row>
    <x:row r="72" ht="25" customHeight="1">
      <x:c r="A72" s="4" t="n">
        <x:v>22</x:v>
      </x:c>
      <x:c r="B72" s="4" t="str">
        <x:v>Diferença: comparação menos referência</x:v>
      </x:c>
      <x:c r="C72" s="10" t="n">
        <x:v>0.89</x:v>
      </x:c>
      <x:c r="D72" s="4" t="str">
        <x:v>Mesmo principal e recorte, salvo mudança explicitada</x:v>
      </x:c>
      <x:c r="E72" s="4" t="str">
        <x:v>J = P × TL/100 × 14/31</x:v>
      </x:c>
    </x:row>
    <x:row r="73" ht="25" customHeight="1">
      <x:c r="A73" s="4" t="n">
        <x:v>22</x:v>
      </x:c>
      <x:c r="B73" s="4" t="str">
        <x:v>Principal, sem alteração</x:v>
      </x:c>
      <x:c r="C73" s="10" t="n">
        <x:v>10000</x:v>
      </x:c>
      <x:c r="D73" s="4" t="str">
        <x:v>Não somado ao gráfico de encargos proporcionais</x:v>
      </x:c>
      <x:c r="E73" s="4" t="str">
        <x:v>J = P × TL/100 × 14/31</x:v>
      </x:c>
    </x:row>
    <x:row r="74" ht="15" hidden="0" customHeight="1">
      <x:c r="A74" s="4" t="n">
        <x:v>23</x:v>
      </x:c>
      <x:c r="B74" s="4" t="str">
        <x:v>Taxa legal: encargo da competência</x:v>
      </x:c>
      <x:c r="C74" s="10" t="n">
        <x:v>0</x:v>
      </x:c>
      <x:c r="D74" s="4" t="str">
        <x:v>Taxa publicada igual a zero</x:v>
      </x:c>
      <x:c r="E74" s="9" t="str">
        <x:v>JTL = P × TL/100; com TL publicada igual a zero, JTL=0; correção é apurada separadamente se cabível</x:v>
      </x:c>
    </x:row>
    <x:row r="75" ht="15" hidden="0" customHeight="1">
      <x:c r="A75" s="4" t="n">
        <x:v>23</x:v>
      </x:c>
      <x:c r="B75" s="4" t="str">
        <x:v>Correção IPCA da competência, se cabível</x:v>
      </x:c>
      <x:c r="C75" s="10" t="n">
        <x:v>56</x:v>
      </x:c>
      <x:c r="D75" s="4" t="str">
        <x:v>Rubrica autônoma no cenário eleito</x:v>
      </x:c>
      <x:c r="E75" s="9" t="str">
        <x:v>JTL = P × TL/100; com TL publicada igual a zero, JTL=0; correção é apurada separadamente se cabível</x:v>
      </x:c>
    </x:row>
    <x:row r="76" ht="15" hidden="0" customHeight="1">
      <x:c r="A76" s="4" t="n">
        <x:v>23</x:v>
      </x:c>
      <x:c r="B76" s="4" t="str">
        <x:v>Principal no cenário com IPCA</x:v>
      </x:c>
      <x:c r="C76" s="10" t="n">
        <x:v>10056</x:v>
      </x:c>
      <x:c r="D76" s="4" t="str">
        <x:v>Sem juro legal naquela referência</x:v>
      </x:c>
      <x:c r="E76" s="9" t="str">
        <x:v>JTL = P × TL/100; com TL publicada igual a zero, JTL=0; correção é apurada separadamente se cabível</x:v>
      </x:c>
    </x:row>
    <x:row r="77" ht="15" hidden="0" customHeight="1">
      <x:c r="A77" s="4" t="n">
        <x:v>24</x:v>
      </x:c>
      <x:c r="B77" s="4" t="str">
        <x:v>Encargo com taxas oficiais publicadas</x:v>
      </x:c>
      <x:c r="C77" s="10" t="n">
        <x:v>193.83</x:v>
      </x:c>
      <x:c r="D77" s="4" t="str">
        <x:v>Resultado com as premissas descritas</x:v>
      </x:c>
      <x:c r="E77" s="9" t="str">
        <x:v>TLₘ = máx(Fator Selicₘ ÷ Fator IPCAₘ − 1;0) × 100; J = P × ΣTLₘ/100</x:v>
      </x:c>
    </x:row>
    <x:row r="78" ht="15" hidden="0" customHeight="1">
      <x:c r="A78" s="4" t="n">
        <x:v>24</x:v>
      </x:c>
      <x:c r="B78" s="4" t="str">
        <x:v>Subtração direta dos fatores</x:v>
      </x:c>
      <x:c r="C78" s="10" t="n">
        <x:v>194.36</x:v>
      </x:c>
      <x:c r="D78" s="4" t="str">
        <x:v>Comparação identificada; não é uma segunda taxa oficial</x:v>
      </x:c>
      <x:c r="E78" s="9" t="str">
        <x:v>TLₘ = máx(Fator Selicₘ ÷ Fator IPCAₘ − 1;0) × 100; J = P × ΣTLₘ/100</x:v>
      </x:c>
    </x:row>
    <x:row r="79" ht="15" hidden="0" customHeight="1">
      <x:c r="A79" s="4" t="n">
        <x:v>24</x:v>
      </x:c>
      <x:c r="B79" s="4" t="str">
        <x:v>Diferença: comparação menos referência</x:v>
      </x:c>
      <x:c r="C79" s="10" t="n">
        <x:v>0.54</x:v>
      </x:c>
      <x:c r="D79" s="4" t="str">
        <x:v>Mesmo principal e recorte, salvo mudança explicitada</x:v>
      </x:c>
      <x:c r="E79" s="9" t="str">
        <x:v>TLₘ = máx(Fator Selicₘ ÷ Fator IPCAₘ − 1;0) × 100; J = P × ΣTLₘ/100</x:v>
      </x:c>
    </x:row>
    <x:row r="80" ht="15" hidden="0" customHeight="1">
      <x:c r="A80" s="4" t="n">
        <x:v>25</x:v>
      </x:c>
      <x:c r="B80" s="4" t="str">
        <x:v>Encargo com taxas oficiais publicadas</x:v>
      </x:c>
      <x:c r="C80" s="10" t="n">
        <x:v>193.83</x:v>
      </x:c>
      <x:c r="D80" s="4" t="str">
        <x:v>Resultado com as premissas descritas</x:v>
      </x:c>
      <x:c r="E80" s="9" t="str">
        <x:v>Comparar Fator Selic ÷ Fator IPCA da resolução com o denominador substituído no teste</x:v>
      </x:c>
    </x:row>
    <x:row r="81" ht="15" hidden="0" customHeight="1">
      <x:c r="A81" s="4" t="n">
        <x:v>25</x:v>
      </x:c>
      <x:c r="B81" s="4" t="str">
        <x:v>Troca do denominador</x:v>
      </x:c>
      <x:c r="C81" s="10" t="n">
        <x:v>150.67</x:v>
      </x:c>
      <x:c r="D81" s="4" t="str">
        <x:v>Comparação identificada; não é uma segunda taxa oficial</x:v>
      </x:c>
      <x:c r="E81" s="9" t="str">
        <x:v>Comparar Fator Selic ÷ Fator IPCA da resolução com o denominador substituído no teste</x:v>
      </x:c>
    </x:row>
    <x:row r="82" ht="15" hidden="0" customHeight="1">
      <x:c r="A82" s="4" t="n">
        <x:v>25</x:v>
      </x:c>
      <x:c r="B82" s="4" t="str">
        <x:v>Diferença: comparação menos referência</x:v>
      </x:c>
      <x:c r="C82" s="10" t="n">
        <x:v>-43.16</x:v>
      </x:c>
      <x:c r="D82" s="4" t="str">
        <x:v>Mesmo principal e recorte, salvo mudança explicitada</x:v>
      </x:c>
      <x:c r="E82" s="9" t="str">
        <x:v>Comparar Fator Selic ÷ Fator IPCA da resolução com o denominador substituído no teste</x:v>
      </x:c>
    </x:row>
    <x:row r="83" ht="25" customHeight="1">
      <x:c r="A83" s="4" t="n">
        <x:v>26</x:v>
      </x:c>
      <x:c r="B83" s="4" t="str">
        <x:v>Juros sobre principal corrigido</x:v>
      </x:c>
      <x:c r="C83" s="10" t="n">
        <x:v>936.03</x:v>
      </x:c>
      <x:c r="D83" s="4" t="str">
        <x:v>Resultado com as premissas descritas</x:v>
      </x:c>
      <x:c r="E83" s="4" t="str">
        <x:v>J = (P × Fcorreção) × ΣTL/100</x:v>
      </x:c>
    </x:row>
    <x:row r="84" ht="25" customHeight="1">
      <x:c r="A84" s="4" t="n">
        <x:v>26</x:v>
      </x:c>
      <x:c r="B84" s="4" t="str">
        <x:v>Juros sobre principal nominal</x:v>
      </x:c>
      <x:c r="C84" s="10" t="n">
        <x:v>897.74</x:v>
      </x:c>
      <x:c r="D84" s="4" t="str">
        <x:v>Comparação identificada; não é uma segunda taxa oficial</x:v>
      </x:c>
      <x:c r="E84" s="4" t="str">
        <x:v>J = (P × Fcorreção) × ΣTL/100</x:v>
      </x:c>
    </x:row>
    <x:row r="85" ht="25" customHeight="1">
      <x:c r="A85" s="4" t="n">
        <x:v>26</x:v>
      </x:c>
      <x:c r="B85" s="4" t="str">
        <x:v>Diferença: comparação menos referência</x:v>
      </x:c>
      <x:c r="C85" s="10" t="n">
        <x:v>-38.28</x:v>
      </x:c>
      <x:c r="D85" s="4" t="str">
        <x:v>Mesmo principal e recorte, salvo mudança explicitada</x:v>
      </x:c>
      <x:c r="E85" s="4" t="str">
        <x:v>J = (P × Fcorreção) × ΣTL/100</x:v>
      </x:c>
    </x:row>
    <x:row r="86" ht="25" customHeight="1">
      <x:c r="A86" s="4" t="n">
        <x:v>26</x:v>
      </x:c>
      <x:c r="B86" s="4" t="str">
        <x:v>Principal corrigido, separado</x:v>
      </x:c>
      <x:c r="C86" s="10" t="n">
        <x:v>10426.44</x:v>
      </x:c>
      <x:c r="D86" s="4" t="str">
        <x:v>Base monetária do primeiro cenário</x:v>
      </x:c>
      <x:c r="E86" s="4" t="str">
        <x:v>J = (P × Fcorreção) × ΣTL/100</x:v>
      </x:c>
    </x:row>
    <x:row r="87" ht="25" customHeight="1">
      <x:c r="A87" s="4" t="n">
        <x:v>27</x:v>
      </x:c>
      <x:c r="B87" s="4" t="str">
        <x:v>Juros de 2/31 da taxa mensal</x:v>
      </x:c>
      <x:c r="C87" s="10" t="n">
        <x:v>3.91</x:v>
      </x:c>
      <x:c r="D87" s="4" t="str">
        <x:v>Resultado com as premissas descritas</x:v>
      </x:c>
      <x:c r="E87" s="4" t="str">
        <x:v>J = P × TL/100 × 2/31</x:v>
      </x:c>
    </x:row>
    <x:row r="88" ht="25" customHeight="1">
      <x:c r="A88" s="4" t="n">
        <x:v>27</x:v>
      </x:c>
      <x:c r="B88" s="4" t="str">
        <x:v>Mês integral</x:v>
      </x:c>
      <x:c r="C88" s="10" t="n">
        <x:v>60.53</x:v>
      </x:c>
      <x:c r="D88" s="4" t="str">
        <x:v>Comparação identificada; não é uma segunda taxa oficial</x:v>
      </x:c>
      <x:c r="E88" s="4" t="str">
        <x:v>J = P × TL/100 × 2/31</x:v>
      </x:c>
    </x:row>
    <x:row r="89" ht="25" customHeight="1">
      <x:c r="A89" s="4" t="n">
        <x:v>27</x:v>
      </x:c>
      <x:c r="B89" s="4" t="str">
        <x:v>Diferença: comparação menos referência</x:v>
      </x:c>
      <x:c r="C89" s="10" t="n">
        <x:v>56.63</x:v>
      </x:c>
      <x:c r="D89" s="4" t="str">
        <x:v>Mesmo principal e recorte, salvo mudança explicitada</x:v>
      </x:c>
      <x:c r="E89" s="4" t="str">
        <x:v>J = P × TL/100 × 2/31</x:v>
      </x:c>
    </x:row>
    <x:row r="90" ht="25" customHeight="1">
      <x:c r="A90" s="4" t="n">
        <x:v>27</x:v>
      </x:c>
      <x:c r="B90" s="4" t="str">
        <x:v>Principal, sem alteração</x:v>
      </x:c>
      <x:c r="C90" s="10" t="n">
        <x:v>10000</x:v>
      </x:c>
      <x:c r="D90" s="4" t="str">
        <x:v>Não somado ao gráfico de encargos proporcionais</x:v>
      </x:c>
      <x:c r="E90" s="4" t="str">
        <x:v>J = P × TL/100 × 2/31</x:v>
      </x:c>
    </x:row>
    <x:row r="91" ht="15" hidden="0" customHeight="1">
      <x:c r="A91" s="4" t="n">
        <x:v>28</x:v>
      </x:c>
      <x:c r="B91" s="4" t="str">
        <x:v>Soma das janelas individuais</x:v>
      </x:c>
      <x:c r="C91" s="10" t="n">
        <x:v>12662</x:v>
      </x:c>
      <x:c r="D91" s="4" t="str">
        <x:v>Resultado com as premissas descritas</x:v>
      </x:c>
      <x:c r="E91" s="9" t="str">
        <x:v>Jⱼ = Pⱼ × ΣTL da janela j/100; total do teste sem correção = Σ(Pⱼ + Jⱼ)</x:v>
      </x:c>
    </x:row>
    <x:row r="92" ht="15" hidden="0" customHeight="1">
      <x:c r="A92" s="4" t="n">
        <x:v>28</x:v>
      </x:c>
      <x:c r="B92" s="4" t="str">
        <x:v>Janela mais antiga para todas</x:v>
      </x:c>
      <x:c r="C92" s="10" t="n">
        <x:v>13077.29</x:v>
      </x:c>
      <x:c r="D92" s="4" t="str">
        <x:v>Comparação identificada; não é uma segunda taxa oficial</x:v>
      </x:c>
      <x:c r="E92" s="9" t="str">
        <x:v>Jⱼ = Pⱼ × ΣTL da janela j/100; total do teste sem correção = Σ(Pⱼ + Jⱼ)</x:v>
      </x:c>
    </x:row>
    <x:row r="93" ht="15" hidden="0" customHeight="1">
      <x:c r="A93" s="4" t="n">
        <x:v>28</x:v>
      </x:c>
      <x:c r="B93" s="4" t="str">
        <x:v>Diferença: comparação menos referência</x:v>
      </x:c>
      <x:c r="C93" s="10" t="n">
        <x:v>415.29</x:v>
      </x:c>
      <x:c r="D93" s="4" t="str">
        <x:v>Mesmo principal e recorte, salvo mudança explicitada</x:v>
      </x:c>
      <x:c r="E93" s="9" t="str">
        <x:v>Jⱼ = Pⱼ × ΣTL da janela j/100; total do teste sem correção = Σ(Pⱼ + Jⱼ)</x:v>
      </x:c>
    </x:row>
    <x:row r="94" ht="25" customHeight="1">
      <x:c r="A94" s="4" t="n">
        <x:v>29</x:v>
      </x:c>
      <x:c r="B94" s="4" t="str">
        <x:v>Juros antigos pagos antes do principal</x:v>
      </x:c>
      <x:c r="C94" s="10" t="n">
        <x:v>8672.7</x:v>
      </x:c>
      <x:c r="D94" s="4" t="str">
        <x:v>Resultado com as premissas descritas</x:v>
      </x:c>
      <x:c r="E94" s="4" t="str">
        <x:v>Pagamento nos juros: Pnovo=P−(pagamento−Jvencidos), quando pagamento&gt;Jvencidos</x:v>
      </x:c>
    </x:row>
    <x:row r="95" ht="25" customHeight="1">
      <x:c r="A95" s="4" t="n">
        <x:v>29</x:v>
      </x:c>
      <x:c r="B95" s="4" t="str">
        <x:v>Principal abatido primeiro; juros antigos separados</x:v>
      </x:c>
      <x:c r="C95" s="10" t="n">
        <x:v>8603.53</x:v>
      </x:c>
      <x:c r="D95" s="4" t="str">
        <x:v>Comparação identificada; não é uma segunda taxa oficial</x:v>
      </x:c>
      <x:c r="E95" s="4" t="str">
        <x:v>Pagamento nos juros: Pnovo=P−(pagamento−Jvencidos), quando pagamento&gt;Jvencidos</x:v>
      </x:c>
    </x:row>
    <x:row r="96" ht="25" customHeight="1">
      <x:c r="A96" s="4" t="n">
        <x:v>29</x:v>
      </x:c>
      <x:c r="B96" s="4" t="str">
        <x:v>Diferença: comparação menos referência</x:v>
      </x:c>
      <x:c r="C96" s="10" t="n">
        <x:v>-69.18</x:v>
      </x:c>
      <x:c r="D96" s="4" t="str">
        <x:v>Mesmo principal e recorte, salvo mudança explicitada</x:v>
      </x:c>
      <x:c r="E96" s="4" t="str">
        <x:v>Pagamento nos juros: Pnovo=P−(pagamento−Jvencidos), quando pagamento&gt;Jvencidos</x:v>
      </x:c>
    </x:row>
    <x:row r="97" ht="25" customHeight="1">
      <x:c r="A97" s="4" t="n">
        <x:v>30</x:v>
      </x:c>
      <x:c r="B97" s="4" t="str">
        <x:v>Taxa legal simples</x:v>
      </x:c>
      <x:c r="C97" s="10" t="n">
        <x:v>10897.74</x:v>
      </x:c>
      <x:c r="D97" s="4" t="str">
        <x:v>Resultado com as premissas descritas</x:v>
      </x:c>
      <x:c r="E97" s="4" t="str">
        <x:v>J = P × ΣTLₘ/100; total simples = P + J</x:v>
      </x:c>
    </x:row>
    <x:row r="98" ht="25" customHeight="1">
      <x:c r="A98" s="4" t="n">
        <x:v>30</x:v>
      </x:c>
      <x:c r="B98" s="4" t="str">
        <x:v>Rolagem mensal composta</x:v>
      </x:c>
      <x:c r="C98" s="10" t="n">
        <x:v>10934.92</x:v>
      </x:c>
      <x:c r="D98" s="4" t="str">
        <x:v>Comparação identificada; não é uma segunda taxa oficial</x:v>
      </x:c>
      <x:c r="E98" s="4" t="str">
        <x:v>J = P × ΣTLₘ/100; total simples = P + J</x:v>
      </x:c>
    </x:row>
    <x:row r="99" ht="25" customHeight="1">
      <x:c r="A99" s="4" t="n">
        <x:v>30</x:v>
      </x:c>
      <x:c r="B99" s="4" t="str">
        <x:v>Diferença: comparação menos referência</x:v>
      </x:c>
      <x:c r="C99" s="10" t="n">
        <x:v>37.18</x:v>
      </x:c>
      <x:c r="D99" s="4" t="str">
        <x:v>Mesmo principal e recorte, salvo mudança explicitada</x:v>
      </x:c>
      <x:c r="E99" s="4" t="str">
        <x:v>J = P × ΣTLₘ/100; total simples = P + J</x:v>
      </x:c>
    </x:row>
    <x:row r="100" ht="15" hidden="0" customHeight="1">
      <x:c r="A100" s="4" t="n">
        <x:v>31</x:v>
      </x:c>
      <x:c r="B100" s="4" t="str">
        <x:v>Encargo pela soma das taxas legais</x:v>
      </x:c>
      <x:c r="C100" s="10" t="n">
        <x:v>897.74</x:v>
      </x:c>
      <x:c r="D100" s="4" t="str">
        <x:v>Resultado com as premissas descritas</x:v>
      </x:c>
      <x:c r="E100" s="9" t="str">
        <x:v>JTL = P × ΣTLₘ/100; Jfixo hipotético = P × 0,01 × 12; comparar encargos</x:v>
      </x:c>
    </x:row>
    <x:row r="101" ht="15" hidden="0" customHeight="1">
      <x:c r="A101" s="4" t="n">
        <x:v>31</x:v>
      </x:c>
      <x:c r="B101" s="4" t="str">
        <x:v>Encargo hipotético de 1% × 12</x:v>
      </x:c>
      <x:c r="C101" s="10" t="n">
        <x:v>1200</x:v>
      </x:c>
      <x:c r="D101" s="4" t="str">
        <x:v>Comparação identificada; não é uma segunda taxa oficial</x:v>
      </x:c>
      <x:c r="E101" s="9" t="str">
        <x:v>JTL = P × ΣTLₘ/100; Jfixo hipotético = P × 0,01 × 12; comparar encargos</x:v>
      </x:c>
    </x:row>
    <x:row r="102" ht="15" hidden="0" customHeight="1">
      <x:c r="A102" s="4" t="n">
        <x:v>31</x:v>
      </x:c>
      <x:c r="B102" s="4" t="str">
        <x:v>Diferença: comparação menos referência</x:v>
      </x:c>
      <x:c r="C102" s="10" t="n">
        <x:v>302.26</x:v>
      </x:c>
      <x:c r="D102" s="4" t="str">
        <x:v>Mesmo principal e recorte, salvo mudança explicitada</x:v>
      </x:c>
      <x:c r="E102" s="9" t="str">
        <x:v>JTL = P × ΣTLₘ/100; Jfixo hipotético = P × 0,01 × 12; comparar encargos</x:v>
      </x:c>
    </x:row>
    <x:row r="103" ht="25" customHeight="1">
      <x:c r="A103" s="4" t="n">
        <x:v>32</x:v>
      </x:c>
      <x:c r="B103" s="4" t="str">
        <x:v>Juros: 183/365 de 6%</x:v>
      </x:c>
      <x:c r="C103" s="10" t="n">
        <x:v>300.82</x:v>
      </x:c>
      <x:c r="D103" s="4" t="str">
        <x:v>Resultado com as premissas descritas</x:v>
      </x:c>
      <x:c r="E103" s="4" t="str">
        <x:v>J = P × taxa anual × dias ÷ base anual</x:v>
      </x:c>
    </x:row>
    <x:row r="104" ht="25" customHeight="1">
      <x:c r="A104" s="4" t="n">
        <x:v>32</x:v>
      </x:c>
      <x:c r="B104" s="4" t="str">
        <x:v>Juros: 183/360 de 6%</x:v>
      </x:c>
      <x:c r="C104" s="10" t="n">
        <x:v>305</x:v>
      </x:c>
      <x:c r="D104" s="4" t="str">
        <x:v>Comparação identificada; não é uma segunda taxa oficial</x:v>
      </x:c>
      <x:c r="E104" s="4" t="str">
        <x:v>J = P × taxa anual × dias ÷ base anual</x:v>
      </x:c>
    </x:row>
    <x:row r="105" ht="25" customHeight="1">
      <x:c r="A105" s="4" t="n">
        <x:v>32</x:v>
      </x:c>
      <x:c r="B105" s="4" t="str">
        <x:v>Diferença: comparação menos referência</x:v>
      </x:c>
      <x:c r="C105" s="10" t="n">
        <x:v>4.18</x:v>
      </x:c>
      <x:c r="D105" s="4" t="str">
        <x:v>Mesmo principal e recorte, salvo mudança explicitada</x:v>
      </x:c>
      <x:c r="E105" s="4" t="str">
        <x:v>J = P × taxa anual × dias ÷ base anual</x:v>
      </x:c>
    </x:row>
    <x:row r="106" ht="15" hidden="0" customHeight="1">
      <x:c r="A106" s="4" t="n">
        <x:v>33</x:v>
      </x:c>
      <x:c r="B106" s="4" t="str">
        <x:v>Nove meses de mora hipotética</x:v>
      </x:c>
      <x:c r="C106" s="10" t="n">
        <x:v>450</x:v>
      </x:c>
      <x:c r="D106" s="4" t="str">
        <x:v>Resultado com as premissas descritas</x:v>
      </x:c>
      <x:c r="E106" s="9" t="str">
        <x:v>J9 = P × 0,005 × 9; J12 = P × 0,005 × 12; Δ = P × 0,005 × 3</x:v>
      </x:c>
    </x:row>
    <x:row r="107" ht="15" hidden="0" customHeight="1">
      <x:c r="A107" s="4" t="n">
        <x:v>33</x:v>
      </x:c>
      <x:c r="B107" s="4" t="str">
        <x:v>Doze meses de mora hipotética</x:v>
      </x:c>
      <x:c r="C107" s="10" t="n">
        <x:v>600</x:v>
      </x:c>
      <x:c r="D107" s="4" t="str">
        <x:v>Comparação identificada; não é uma segunda taxa oficial</x:v>
      </x:c>
      <x:c r="E107" s="9" t="str">
        <x:v>J9 = P × 0,005 × 9; J12 = P × 0,005 × 12; Δ = P × 0,005 × 3</x:v>
      </x:c>
    </x:row>
    <x:row r="108" ht="15" hidden="0" customHeight="1">
      <x:c r="A108" s="4" t="n">
        <x:v>33</x:v>
      </x:c>
      <x:c r="B108" s="4" t="str">
        <x:v>Diferença: comparação menos referência</x:v>
      </x:c>
      <x:c r="C108" s="10" t="n">
        <x:v>150</x:v>
      </x:c>
      <x:c r="D108" s="4" t="str">
        <x:v>Mesmo principal e recorte, salvo mudança explicitada</x:v>
      </x:c>
      <x:c r="E108" s="9" t="str">
        <x:v>J9 = P × 0,005 × 9; J12 = P × 0,005 × 12; Δ = P × 0,005 × 3</x:v>
      </x:c>
    </x:row>
    <x:row r="109" ht="15" hidden="0" customHeight="1">
      <x:c r="A109" s="4" t="n">
        <x:v>34</x:v>
      </x:c>
      <x:c r="B109" s="4" t="str">
        <x:v>Juros por janela individual</x:v>
      </x:c>
      <x:c r="C109" s="10" t="n">
        <x:v>12390</x:v>
      </x:c>
      <x:c r="D109" s="4" t="str">
        <x:v>Resultado com as premissas descritas</x:v>
      </x:c>
      <x:c r="E109" s="9" t="str">
        <x:v>Total = Σ[Pⱼ × (1+i × nⱼ)]; comparar com ΣPⱼ × (1+i × 12)</x:v>
      </x:c>
    </x:row>
    <x:row r="110" ht="15" hidden="0" customHeight="1">
      <x:c r="A110" s="4" t="n">
        <x:v>34</x:v>
      </x:c>
      <x:c r="B110" s="4" t="str">
        <x:v>Doze meses sobre todas as parcelas</x:v>
      </x:c>
      <x:c r="C110" s="10" t="n">
        <x:v>12720</x:v>
      </x:c>
      <x:c r="D110" s="4" t="str">
        <x:v>Comparação identificada; não é uma segunda taxa oficial</x:v>
      </x:c>
      <x:c r="E110" s="9" t="str">
        <x:v>Total = Σ[Pⱼ × (1+i × nⱼ)]; comparar com ΣPⱼ × (1+i × 12)</x:v>
      </x:c>
    </x:row>
    <x:row r="111" ht="15" hidden="0" customHeight="1">
      <x:c r="A111" s="4" t="n">
        <x:v>34</x:v>
      </x:c>
      <x:c r="B111" s="4" t="str">
        <x:v>Diferença: comparação menos referência</x:v>
      </x:c>
      <x:c r="C111" s="10" t="n">
        <x:v>330</x:v>
      </x:c>
      <x:c r="D111" s="4" t="str">
        <x:v>Mesmo principal e recorte, salvo mudança explicitada</x:v>
      </x:c>
      <x:c r="E111" s="9" t="str">
        <x:v>Total = Σ[Pⱼ × (1+i × nⱼ)]; comparar com ΣPⱼ × (1+i × 12)</x:v>
      </x:c>
    </x:row>
    <x:row r="112" ht="15" hidden="0" customHeight="1">
      <x:c r="A112" s="4" t="n">
        <x:v>35</x:v>
      </x:c>
      <x:c r="B112" s="4" t="str">
        <x:v>Somente principal corrigido</x:v>
      </x:c>
      <x:c r="C112" s="10" t="n">
        <x:v>10483.13</x:v>
      </x:c>
      <x:c r="D112" s="4" t="str">
        <x:v>Resultado com as premissas descritas</x:v>
      </x:c>
      <x:c r="E112" s="9" t="str">
        <x:v>Principal corrigido = P × F; juros hipotéticos = P × F × 0,06; total = P × F + juros</x:v>
      </x:c>
    </x:row>
    <x:row r="113" ht="15" hidden="0" customHeight="1">
      <x:c r="A113" s="4" t="n">
        <x:v>35</x:v>
      </x:c>
      <x:c r="B113" s="4" t="str">
        <x:v>Principal corrigido mais mora hipotética</x:v>
      </x:c>
      <x:c r="C113" s="10" t="n">
        <x:v>11112.12</x:v>
      </x:c>
      <x:c r="D113" s="4" t="str">
        <x:v>Comparação identificada; não é uma segunda taxa oficial</x:v>
      </x:c>
      <x:c r="E113" s="9" t="str">
        <x:v>Principal corrigido = P × F; juros hipotéticos = P × F × 0,06; total = P × F + juros</x:v>
      </x:c>
    </x:row>
    <x:row r="114" ht="15" hidden="0" customHeight="1">
      <x:c r="A114" s="4" t="n">
        <x:v>35</x:v>
      </x:c>
      <x:c r="B114" s="4" t="str">
        <x:v>Diferença: comparação menos referência</x:v>
      </x:c>
      <x:c r="C114" s="10" t="n">
        <x:v>628.99</x:v>
      </x:c>
      <x:c r="D114" s="4" t="str">
        <x:v>Mesmo principal e recorte, salvo mudança explicitada</x:v>
      </x:c>
      <x:c r="E114" s="9" t="str">
        <x:v>Principal corrigido = P × F; juros hipotéticos = P × F × 0,06; total = P × F + juros</x:v>
      </x:c>
    </x:row>
    <x:row r="115" ht="15" hidden="0" customHeight="1">
      <x:c r="A115" s="4" t="n">
        <x:v>35</x:v>
      </x:c>
      <x:c r="B115" s="4" t="str">
        <x:v>Juros simples destacados</x:v>
      </x:c>
      <x:c r="C115" s="10" t="n">
        <x:v>628.99</x:v>
      </x:c>
      <x:c r="D115" s="4" t="str">
        <x:v>6% sobre a base corrigida por premissa do exercício</x:v>
      </x:c>
      <x:c r="E115" s="9" t="str">
        <x:v>Principal corrigido = P × F; juros hipotéticos = P × F × 0,06; total = P × F + juros</x:v>
      </x:c>
    </x:row>
    <x:row r="116" ht="25" customHeight="1">
      <x:c r="A116" s="4" t="n">
        <x:v>36</x:v>
      </x:c>
      <x:c r="B116" s="4" t="str">
        <x:v>Selic acumulada de forma simples</x:v>
      </x:c>
      <x:c r="C116" s="10" t="n">
        <x:v>11038</x:v>
      </x:c>
      <x:c r="D116" s="4" t="str">
        <x:v>Resultado com as premissas descritas</x:v>
      </x:c>
      <x:c r="E116" s="4" t="str">
        <x:v>V = P × (1 + ΣSelicₘ/100)</x:v>
      </x:c>
    </x:row>
    <x:row r="117" ht="25" customHeight="1">
      <x:c r="A117" s="4" t="n">
        <x:v>36</x:v>
      </x:c>
      <x:c r="B117" s="4" t="str">
        <x:v>Produto mensal em hipótese concorrente</x:v>
      </x:c>
      <x:c r="C117" s="10" t="n">
        <x:v>11088.81</x:v>
      </x:c>
      <x:c r="D117" s="4" t="str">
        <x:v>Comparação identificada; não é uma segunda taxa oficial</x:v>
      </x:c>
      <x:c r="E117" s="4" t="str">
        <x:v>V = P × (1 + ΣSelicₘ/100)</x:v>
      </x:c>
    </x:row>
    <x:row r="118" ht="25" customHeight="1">
      <x:c r="A118" s="4" t="n">
        <x:v>36</x:v>
      </x:c>
      <x:c r="B118" s="4" t="str">
        <x:v>Diferença: comparação menos referência</x:v>
      </x:c>
      <x:c r="C118" s="10" t="n">
        <x:v>50.81</x:v>
      </x:c>
      <x:c r="D118" s="4" t="str">
        <x:v>Mesmo principal e recorte, salvo mudança explicitada</x:v>
      </x:c>
      <x:c r="E118" s="4" t="str">
        <x:v>V = P × (1 + ΣSelicₘ/100)</x:v>
      </x:c>
    </x:row>
    <x:row r="119" ht="25" customHeight="1">
      <x:c r="A119" s="4" t="n">
        <x:v>37</x:v>
      </x:c>
      <x:c r="B119" s="4" t="str">
        <x:v>Encargo com competências indicadas para a aplicação</x:v>
      </x:c>
      <x:c r="C119" s="10" t="n">
        <x:v>626</x:v>
      </x:c>
      <x:c r="D119" s="4" t="str">
        <x:v>Resultado com as premissas descritas</x:v>
      </x:c>
      <x:c r="E119" s="4" t="str">
        <x:v>Aplicação no Manual JF: competência m → mês m+1; soma simples das taxas</x:v>
      </x:c>
    </x:row>
    <x:row r="120" ht="25" customHeight="1">
      <x:c r="A120" s="4" t="n">
        <x:v>37</x:v>
      </x:c>
      <x:c r="B120" s="4" t="str">
        <x:v>Busca pelo mês de aplicação sem defasar</x:v>
      </x:c>
      <x:c r="C120" s="10" t="n">
        <x:v>653</x:v>
      </x:c>
      <x:c r="D120" s="4" t="str">
        <x:v>Comparação identificada; não é uma segunda taxa oficial</x:v>
      </x:c>
      <x:c r="E120" s="4" t="str">
        <x:v>Aplicação no Manual JF: competência m → mês m+1; soma simples das taxas</x:v>
      </x:c>
    </x:row>
    <x:row r="121" ht="25" customHeight="1">
      <x:c r="A121" s="4" t="n">
        <x:v>37</x:v>
      </x:c>
      <x:c r="B121" s="4" t="str">
        <x:v>Diferença: comparação menos referência</x:v>
      </x:c>
      <x:c r="C121" s="10" t="n">
        <x:v>27</x:v>
      </x:c>
      <x:c r="D121" s="4" t="str">
        <x:v>Mesmo principal e recorte, salvo mudança explicitada</x:v>
      </x:c>
      <x:c r="E121" s="4" t="str">
        <x:v>Aplicação no Manual JF: competência m → mês m+1; soma simples das taxas</x:v>
      </x:c>
    </x:row>
    <x:row r="122" ht="15" hidden="0" customHeight="1">
      <x:c r="A122" s="4" t="n">
        <x:v>38</x:v>
      </x:c>
      <x:c r="B122" s="4" t="str">
        <x:v>Selic simples isolada no enquadramento do teste</x:v>
      </x:c>
      <x:c r="C122" s="10" t="n">
        <x:v>11038</x:v>
      </x:c>
      <x:c r="D122" s="4" t="str">
        <x:v>Resultado com as premissas descritas</x:v>
      </x:c>
      <x:c r="E122" s="9" t="str">
        <x:v>VSelic = P × (1+Σsₘ/100); sobreposição testada = VSelic × FIPCA</x:v>
      </x:c>
    </x:row>
    <x:row r="123" ht="15" hidden="0" customHeight="1">
      <x:c r="A123" s="4" t="n">
        <x:v>38</x:v>
      </x:c>
      <x:c r="B123" s="4" t="str">
        <x:v>IPCA adicional sobre a Selic</x:v>
      </x:c>
      <x:c r="C123" s="10" t="n">
        <x:v>11571.28</x:v>
      </x:c>
      <x:c r="D123" s="4" t="str">
        <x:v>Comparação identificada; não é uma segunda taxa oficial</x:v>
      </x:c>
      <x:c r="E123" s="9" t="str">
        <x:v>VSelic = P × (1+Σsₘ/100); sobreposição testada = VSelic × FIPCA</x:v>
      </x:c>
    </x:row>
    <x:row r="124" ht="15" hidden="0" customHeight="1">
      <x:c r="A124" s="4" t="n">
        <x:v>38</x:v>
      </x:c>
      <x:c r="B124" s="4" t="str">
        <x:v>Diferença: comparação menos referência</x:v>
      </x:c>
      <x:c r="C124" s="10" t="n">
        <x:v>533.28</x:v>
      </x:c>
      <x:c r="D124" s="4" t="str">
        <x:v>Mesmo principal e recorte, salvo mudança explicitada</x:v>
      </x:c>
      <x:c r="E124" s="9" t="str">
        <x:v>VSelic = P × (1+Σsₘ/100); sobreposição testada = VSelic × FIPCA</x:v>
      </x:c>
    </x:row>
    <x:row r="125" ht="25" customHeight="1">
      <x:c r="A125" s="4" t="n">
        <x:v>39</x:v>
      </x:c>
      <x:c r="B125" s="4" t="str">
        <x:v>Acessórios corrigidos, nova mora só no principal</x:v>
      </x:c>
      <x:c r="C125" s="10" t="n">
        <x:v>12615.99</x:v>
      </x:c>
      <x:c r="D125" s="4" t="str">
        <x:v>Resultado com as premissas descritas</x:v>
      </x:c>
      <x:c r="E125" s="4" t="str">
        <x:v>Referência: (P+Jantigos)×F + P×F×i×n</x:v>
      </x:c>
    </x:row>
    <x:row r="126" ht="25" customHeight="1">
      <x:c r="A126" s="4" t="n">
        <x:v>39</x:v>
      </x:c>
      <x:c r="B126" s="4" t="str">
        <x:v>Acessórios também recebem nova mora</x:v>
      </x:c>
      <x:c r="C126" s="10" t="n">
        <x:v>12709.83</x:v>
      </x:c>
      <x:c r="D126" s="4" t="str">
        <x:v>Comparação identificada; não é uma segunda taxa oficial</x:v>
      </x:c>
      <x:c r="E126" s="4" t="str">
        <x:v>Referência: (P+Jantigos)×F + P×F×i×n</x:v>
      </x:c>
    </x:row>
    <x:row r="127" ht="25" customHeight="1">
      <x:c r="A127" s="4" t="n">
        <x:v>39</x:v>
      </x:c>
      <x:c r="B127" s="4" t="str">
        <x:v>Diferença: comparação menos referência</x:v>
      </x:c>
      <x:c r="C127" s="10" t="n">
        <x:v>93.84</x:v>
      </x:c>
      <x:c r="D127" s="4" t="str">
        <x:v>Mesmo principal e recorte, salvo mudança explicitada</x:v>
      </x:c>
      <x:c r="E127" s="4" t="str">
        <x:v>Referência: (P+Jantigos)×F + P×F×i×n</x:v>
      </x:c>
    </x:row>
    <x:row r="128" ht="25" customHeight="1">
      <x:c r="A128" s="4" t="n">
        <x:v>40</x:v>
      </x:c>
      <x:c r="B128" s="4" t="str">
        <x:v>6% anuais no modelo simples</x:v>
      </x:c>
      <x:c r="C128" s="10" t="n">
        <x:v>10600</x:v>
      </x:c>
      <x:c r="D128" s="4" t="str">
        <x:v>Resultado com as premissas descritas</x:v>
      </x:c>
      <x:c r="E128" s="4" t="str">
        <x:v>ieq=(1+ia)^(1/12)−1; simples: iₘ=ia/12</x:v>
      </x:c>
    </x:row>
    <x:row r="129" ht="25" customHeight="1">
      <x:c r="A129" s="4" t="n">
        <x:v>40</x:v>
      </x:c>
      <x:c r="B129" s="4" t="str">
        <x:v>0,5% mensal em modelo composto</x:v>
      </x:c>
      <x:c r="C129" s="10" t="n">
        <x:v>10616.78</x:v>
      </x:c>
      <x:c r="D129" s="4" t="str">
        <x:v>Comparação identificada; não é uma segunda taxa oficial</x:v>
      </x:c>
      <x:c r="E129" s="4" t="str">
        <x:v>ieq=(1+ia)^(1/12)−1; simples: iₘ=ia/12</x:v>
      </x:c>
    </x:row>
    <x:row r="130" ht="25" customHeight="1">
      <x:c r="A130" s="4" t="n">
        <x:v>40</x:v>
      </x:c>
      <x:c r="B130" s="4" t="str">
        <x:v>Diferença: comparação menos referência</x:v>
      </x:c>
      <x:c r="C130" s="10" t="n">
        <x:v>16.78</x:v>
      </x:c>
      <x:c r="D130" s="4" t="str">
        <x:v>Mesmo principal e recorte, salvo mudança explicitada</x:v>
      </x:c>
      <x:c r="E130" s="4" t="str">
        <x:v>ieq=(1+ia)^(1/12)−1; simples: iₘ=ia/12</x:v>
      </x:c>
    </x:row>
    <x:row r="131" ht="15" hidden="0" customHeight="1">
      <x:c r="A131" s="4" t="n">
        <x:v>41</x:v>
      </x:c>
      <x:c r="B131" s="4" t="str">
        <x:v>Total nominal das três rubricas</x:v>
      </x:c>
      <x:c r="C131" s="10" t="n">
        <x:v>4100</x:v>
      </x:c>
      <x:c r="D131" s="4" t="str">
        <x:v>Entradas fictícias do caso</x:v>
      </x:c>
      <x:c r="E131" s="9" t="str">
        <x:v>Total atualizado = Σ(Pⱼ × Fⱼ); subtotal conferido = total − valor atualizado da rubrica pendente, no cenário</x:v>
      </x:c>
    </x:row>
    <x:row r="132" ht="15" hidden="0" customHeight="1">
      <x:c r="A132" s="4" t="n">
        <x:v>41</x:v>
      </x:c>
      <x:c r="B132" s="4" t="str">
        <x:v>Total corrigido</x:v>
      </x:c>
      <x:c r="C132" s="10" t="n">
        <x:v>4244.06</x:v>
      </x:c>
      <x:c r="D132" s="4" t="str">
        <x:v>Fatores individuais por competência</x:v>
      </x:c>
      <x:c r="E132" s="9" t="str">
        <x:v>Total atualizado = Σ(Pⱼ × Fⱼ); subtotal conferido = total − valor atualizado da rubrica pendente, no cenário</x:v>
      </x:c>
    </x:row>
    <x:row r="133" ht="15" hidden="0" customHeight="1">
      <x:c r="A133" s="4" t="n">
        <x:v>41</x:v>
      </x:c>
      <x:c r="B133" s="4" t="str">
        <x:v>Parcela pendente de comprovação, cenário</x:v>
      </x:c>
      <x:c r="C133" s="10" t="n">
        <x:v>611.54</x:v>
      </x:c>
      <x:c r="D133" s="4" t="str">
        <x:v>Não equivale a zero nem a exclusão jurídica</x:v>
      </x:c>
      <x:c r="E133" s="9" t="str">
        <x:v>Total atualizado = Σ(Pⱼ × Fⱼ); subtotal conferido = total − valor atualizado da rubrica pendente, no cenário</x:v>
      </x:c>
    </x:row>
    <x:row r="134" ht="15" hidden="0" customHeight="1">
      <x:c r="A134" s="4" t="n">
        <x:v>41</x:v>
      </x:c>
      <x:c r="B134" s="4" t="str">
        <x:v>Subtotal documentalmente conferido, cenário</x:v>
      </x:c>
      <x:c r="C134" s="10" t="n">
        <x:v>3632.52</x:v>
      </x:c>
      <x:c r="D134" s="4" t="str">
        <x:v>As duas primeiras rubricas no cenário documental</x:v>
      </x:c>
      <x:c r="E134" s="9" t="str">
        <x:v>Total atualizado = Σ(Pⱼ × Fⱼ); subtotal conferido = total − valor atualizado da rubrica pendente, no cenário</x:v>
      </x:c>
    </x:row>
    <x:row r="135" ht="25" customHeight="1">
      <x:c r="A135" s="4" t="n">
        <x:v>42</x:v>
      </x:c>
      <x:c r="B135" s="4" t="str">
        <x:v>Transição: principal e acessórios separados</x:v>
      </x:c>
      <x:c r="C135" s="10" t="n">
        <x:v>10648.64</x:v>
      </x:c>
      <x:c r="D135" s="4" t="str">
        <x:v>Resultado com as premissas descritas</x:v>
      </x:c>
      <x:c r="E135" s="4" t="str">
        <x:v>V = P×FIPCA-15×(1+ΣTL) + JSelic anterior×FIPCA-15</x:v>
      </x:c>
    </x:row>
    <x:row r="136" ht="25" customHeight="1">
      <x:c r="A136" s="4" t="n">
        <x:v>42</x:v>
      </x:c>
      <x:c r="B136" s="4" t="str">
        <x:v>Selic prolongada no cenário comparado</x:v>
      </x:c>
      <x:c r="C136" s="10" t="n">
        <x:v>10599</x:v>
      </x:c>
      <x:c r="D136" s="4" t="str">
        <x:v>Comparação identificada; não é uma segunda taxa oficial</x:v>
      </x:c>
      <x:c r="E136" s="4" t="str">
        <x:v>V = P×FIPCA-15×(1+ΣTL) + JSelic anterior×FIPCA-15</x:v>
      </x:c>
    </x:row>
    <x:row r="137" ht="25" customHeight="1">
      <x:c r="A137" s="4" t="n">
        <x:v>42</x:v>
      </x:c>
      <x:c r="B137" s="4" t="str">
        <x:v>Diferença: comparação menos referência</x:v>
      </x:c>
      <x:c r="C137" s="10" t="n">
        <x:v>-49.64</x:v>
      </x:c>
      <x:c r="D137" s="4" t="str">
        <x:v>Mesmo principal e recorte, salvo mudança explicitada</x:v>
      </x:c>
      <x:c r="E137" s="4" t="str">
        <x:v>V = P×FIPCA-15×(1+ΣTL) + JSelic anterior×FIPCA-15</x:v>
      </x:c>
    </x:row>
    <x:row r="138" ht="15" hidden="0" customHeight="1">
      <x:c r="A138" s="4" t="n">
        <x:v>43</x:v>
      </x:c>
      <x:c r="B138" s="4" t="str">
        <x:v>Encargo com competências indicadas para a aplicação</x:v>
      </x:c>
      <x:c r="C138" s="10" t="n">
        <x:v>313.61</x:v>
      </x:c>
      <x:c r="D138" s="4" t="str">
        <x:v>Resultado com as premissas descritas</x:v>
      </x:c>
      <x:c r="E138" s="9" t="str">
        <x:v>J = P × ΣTLₘ/100; correspondência do recorte JF: competência m → aplicação m+1</x:v>
      </x:c>
    </x:row>
    <x:row r="139" ht="15" hidden="0" customHeight="1">
      <x:c r="A139" s="4" t="n">
        <x:v>43</x:v>
      </x:c>
      <x:c r="B139" s="4" t="str">
        <x:v>Busca pelo mês de aplicação sem defasar</x:v>
      </x:c>
      <x:c r="C139" s="10" t="n">
        <x:v>268.12</x:v>
      </x:c>
      <x:c r="D139" s="4" t="str">
        <x:v>Comparação identificada; não é uma segunda taxa oficial</x:v>
      </x:c>
      <x:c r="E139" s="9" t="str">
        <x:v>J = P × ΣTLₘ/100; correspondência do recorte JF: competência m → aplicação m+1</x:v>
      </x:c>
    </x:row>
    <x:row r="140" ht="15" hidden="0" customHeight="1">
      <x:c r="A140" s="4" t="n">
        <x:v>43</x:v>
      </x:c>
      <x:c r="B140" s="4" t="str">
        <x:v>Diferença: comparação menos referência</x:v>
      </x:c>
      <x:c r="C140" s="10" t="n">
        <x:v>-45.5</x:v>
      </x:c>
      <x:c r="D140" s="4" t="str">
        <x:v>Mesmo principal e recorte, salvo mudança explicitada</x:v>
      </x:c>
      <x:c r="E140" s="9" t="str">
        <x:v>J = P × ΣTLₘ/100; correspondência do recorte JF: competência m → aplicação m+1</x:v>
      </x:c>
    </x:row>
    <x:row r="141" ht="25" customHeight="1">
      <x:c r="A141" s="4" t="n">
        <x:v>44</x:v>
      </x:c>
      <x:c r="B141" s="4" t="str">
        <x:v>Menor fator no confronto do teto</x:v>
      </x:c>
      <x:c r="C141" s="10" t="n">
        <x:v>10110.41</x:v>
      </x:c>
      <x:c r="D141" s="4" t="str">
        <x:v>Resultado com as premissas descritas</x:v>
      </x:c>
      <x:c r="E141" s="4" t="str">
        <x:v>Fcomparado=FIPCA×(1+0,02×meses/12); Fteto=min(Fcomparado;1+ΣSelic/100)</x:v>
      </x:c>
    </x:row>
    <x:row r="142" ht="25" customHeight="1">
      <x:c r="A142" s="4" t="n">
        <x:v>44</x:v>
      </x:c>
      <x:c r="B142" s="4" t="str">
        <x:v>IPCA e 2% simples, antes do teto</x:v>
      </x:c>
      <x:c r="C142" s="10" t="n">
        <x:v>10110.41</x:v>
      </x:c>
      <x:c r="D142" s="4" t="str">
        <x:v>Comparação identificada; não é uma segunda taxa oficial</x:v>
      </x:c>
      <x:c r="E142" s="4" t="str">
        <x:v>Fcomparado=FIPCA×(1+0,02×meses/12); Fteto=min(Fcomparado;1+ΣSelic/100)</x:v>
      </x:c>
    </x:row>
    <x:row r="143" ht="25" customHeight="1">
      <x:c r="A143" s="4" t="n">
        <x:v>44</x:v>
      </x:c>
      <x:c r="B143" s="4" t="str">
        <x:v>Diferença: comparação menos referência</x:v>
      </x:c>
      <x:c r="C143" s="10" t="n">
        <x:v>0</x:v>
      </x:c>
      <x:c r="D143" s="4" t="str">
        <x:v>Mesmo principal e recorte, salvo mudança explicitada</x:v>
      </x:c>
      <x:c r="E143" s="4" t="str">
        <x:v>Fcomparado=FIPCA×(1+0,02×meses/12); Fteto=min(Fcomparado;1+ΣSelic/100)</x:v>
      </x:c>
    </x:row>
    <x:row r="144" ht="25" customHeight="1">
      <x:c r="A144" s="4" t="n">
        <x:v>44</x:v>
      </x:c>
      <x:c r="B144" s="4" t="str">
        <x:v>Comparador Selic no mesmo recorte</x:v>
      </x:c>
      <x:c r="C144" s="10" t="n">
        <x:v>10355</x:v>
      </x:c>
      <x:c r="D144" s="4" t="str">
        <x:v>Soma simples das competências do recorte</x:v>
      </x:c>
      <x:c r="E144" s="4" t="str">
        <x:v>Fcomparado=FIPCA×(1+0,02×meses/12); Fteto=min(Fcomparado;1+ΣSelic/100)</x:v>
      </x:c>
    </x:row>
    <x:row r="145" ht="25" customHeight="1">
      <x:c r="A145" s="4" t="n">
        <x:v>45</x:v>
      </x:c>
      <x:c r="B145" s="4" t="str">
        <x:v>Menor fator no confronto do teto</x:v>
      </x:c>
      <x:c r="C145" s="10" t="n">
        <x:v>10181.42</x:v>
      </x:c>
      <x:c r="D145" s="4" t="str">
        <x:v>Resultado com as premissas descritas</x:v>
      </x:c>
      <x:c r="E145" s="4" t="str">
        <x:v>Fcomparado=FIPCA×(1+0,02×meses/12); Fteto=min(Fcomparado;1+ΣSelic/100)</x:v>
      </x:c>
    </x:row>
    <x:row r="146" ht="25" customHeight="1">
      <x:c r="A146" s="4" t="n">
        <x:v>45</x:v>
      </x:c>
      <x:c r="B146" s="4" t="str">
        <x:v>IPCA e 2% simples, antes do teto</x:v>
      </x:c>
      <x:c r="C146" s="10" t="n">
        <x:v>10181.42</x:v>
      </x:c>
      <x:c r="D146" s="4" t="str">
        <x:v>Comparação identificada; não é uma segunda taxa oficial</x:v>
      </x:c>
      <x:c r="E146" s="4" t="str">
        <x:v>Fcomparado=FIPCA×(1+0,02×meses/12); Fteto=min(Fcomparado;1+ΣSelic/100)</x:v>
      </x:c>
    </x:row>
    <x:row r="147" ht="25" customHeight="1">
      <x:c r="A147" s="4" t="n">
        <x:v>45</x:v>
      </x:c>
      <x:c r="B147" s="4" t="str">
        <x:v>Diferença: comparação menos referência</x:v>
      </x:c>
      <x:c r="C147" s="10" t="n">
        <x:v>0</x:v>
      </x:c>
      <x:c r="D147" s="4" t="str">
        <x:v>Mesmo principal e recorte, salvo mudança explicitada</x:v>
      </x:c>
      <x:c r="E147" s="4" t="str">
        <x:v>Fcomparado=FIPCA×(1+0,02×meses/12); Fteto=min(Fcomparado;1+ΣSelic/100)</x:v>
      </x:c>
    </x:row>
    <x:row r="148" ht="25" customHeight="1">
      <x:c r="A148" s="4" t="n">
        <x:v>45</x:v>
      </x:c>
      <x:c r="B148" s="4" t="str">
        <x:v>Comparador Selic no mesmo recorte</x:v>
      </x:c>
      <x:c r="C148" s="10" t="n">
        <x:v>10593</x:v>
      </x:c>
      <x:c r="D148" s="4" t="str">
        <x:v>Soma simples das competências do recorte</x:v>
      </x:c>
      <x:c r="E148" s="4" t="str">
        <x:v>Fcomparado=FIPCA×(1+0,02×meses/12); Fteto=min(Fcomparado;1+ΣSelic/100)</x:v>
      </x:c>
    </x:row>
    <x:row r="149" ht="25" customHeight="1">
      <x:c r="A149" s="4" t="n">
        <x:v>45</x:v>
      </x:c>
      <x:c r="B149" s="4" t="str">
        <x:v>Janela concorrente sem agosto</x:v>
      </x:c>
      <x:c r="C149" s="10" t="n">
        <x:v>10175.78</x:v>
      </x:c>
      <x:c r="D149" s="4" t="str">
        <x:v>Comparação financeira de corte; não calcula a fração da transição federal</x:v>
      </x:c>
      <x:c r="E149" s="4" t="str">
        <x:v>Fcomparado=FIPCA×(1+0,02×meses/12); Fteto=min(Fcomparado;1+ΣSelic/100)</x:v>
      </x:c>
    </x:row>
    <x:row r="150" ht="15" hidden="0" customHeight="1">
      <x:c r="A150" s="4" t="n">
        <x:v>46</x:v>
      </x:c>
      <x:c r="B150" s="4" t="str">
        <x:v>Encargo da taxa previdenciária do Manual</x:v>
      </x:c>
      <x:c r="C150" s="10" t="n">
        <x:v>331.87</x:v>
      </x:c>
      <x:c r="D150" s="4" t="str">
        <x:v>Resultado com as premissas descritas</x:v>
      </x:c>
      <x:c r="E150" s="9" t="str">
        <x:v>Jprevidenciário = P × Σtaxas do quadro 4.3.2/100; confrontar com P × ΣTL civil/100</x:v>
      </x:c>
    </x:row>
    <x:row r="151" ht="15" hidden="0" customHeight="1">
      <x:c r="A151" s="4" t="n">
        <x:v>46</x:v>
      </x:c>
      <x:c r="B151" s="4" t="str">
        <x:v>Encargo da série civil 29543</x:v>
      </x:c>
      <x:c r="C151" s="10" t="n">
        <x:v>313.61</x:v>
      </x:c>
      <x:c r="D151" s="4" t="str">
        <x:v>Comparação identificada; não é uma segunda taxa oficial</x:v>
      </x:c>
      <x:c r="E151" s="9" t="str">
        <x:v>Jprevidenciário = P × Σtaxas do quadro 4.3.2/100; confrontar com P × ΣTL civil/100</x:v>
      </x:c>
    </x:row>
    <x:row r="152" ht="15" hidden="0" customHeight="1">
      <x:c r="A152" s="4" t="n">
        <x:v>46</x:v>
      </x:c>
      <x:c r="B152" s="4" t="str">
        <x:v>Diferença: comparação menos referência</x:v>
      </x:c>
      <x:c r="C152" s="10" t="n">
        <x:v>-18.26</x:v>
      </x:c>
      <x:c r="D152" s="4" t="str">
        <x:v>Mesmo principal e recorte, salvo mudança explicitada</x:v>
      </x:c>
      <x:c r="E152" s="9" t="str">
        <x:v>Jprevidenciário = P × Σtaxas do quadro 4.3.2/100; confrontar com P × ΣTL civil/100</x:v>
      </x:c>
    </x:row>
    <x:row r="153" ht="15" hidden="0" customHeight="1">
      <x:c r="A153" s="4" t="n">
        <x:v>47</x:v>
      </x:c>
      <x:c r="B153" s="4" t="str">
        <x:v>Selic simples isolada no enquadramento do teste</x:v>
      </x:c>
      <x:c r="C153" s="10" t="n">
        <x:v>11038</x:v>
      </x:c>
      <x:c r="D153" s="4" t="str">
        <x:v>Resultado com as premissas descritas</x:v>
      </x:c>
      <x:c r="E153" s="9" t="str">
        <x:v>VSelic = P × (1+Σsₘ/100); sobreposição testada = VSelic × FIPCA + P × 0,005 × 12</x:v>
      </x:c>
    </x:row>
    <x:row r="154" ht="15" hidden="0" customHeight="1">
      <x:c r="A154" s="4" t="n">
        <x:v>47</x:v>
      </x:c>
      <x:c r="B154" s="4" t="str">
        <x:v>IPCA adicional e mora adicional</x:v>
      </x:c>
      <x:c r="C154" s="10" t="n">
        <x:v>12171.28</x:v>
      </x:c>
      <x:c r="D154" s="4" t="str">
        <x:v>Comparação identificada; não é uma segunda taxa oficial</x:v>
      </x:c>
      <x:c r="E154" s="9" t="str">
        <x:v>VSelic = P × (1+Σsₘ/100); sobreposição testada = VSelic × FIPCA + P × 0,005 × 12</x:v>
      </x:c>
    </x:row>
    <x:row r="155" ht="15" hidden="0" customHeight="1">
      <x:c r="A155" s="4" t="n">
        <x:v>47</x:v>
      </x:c>
      <x:c r="B155" s="4" t="str">
        <x:v>Diferença: comparação menos referência</x:v>
      </x:c>
      <x:c r="C155" s="10" t="n">
        <x:v>1133.28</x:v>
      </x:c>
      <x:c r="D155" s="4" t="str">
        <x:v>Mesmo principal e recorte, salvo mudança explicitada</x:v>
      </x:c>
      <x:c r="E155" s="9" t="str">
        <x:v>VSelic = P × (1+Σsₘ/100); sobreposição testada = VSelic × FIPCA + P × 0,005 × 12</x:v>
      </x:c>
    </x:row>
    <x:row r="156" ht="15" hidden="0" customHeight="1">
      <x:c r="A156" s="4" t="n">
        <x:v>48</x:v>
      </x:c>
      <x:c r="B156" s="4" t="str">
        <x:v>Correção no cenário sem mora</x:v>
      </x:c>
      <x:c r="C156" s="10" t="n">
        <x:v>10299.21</x:v>
      </x:c>
      <x:c r="D156" s="4" t="str">
        <x:v>Resultado com as premissas descritas</x:v>
      </x:c>
      <x:c r="E156" s="9" t="str">
        <x:v>Sem mora: P × FIPCA; hipótese comparada: P × FIPCA × (1+0,02 × 6/12)</x:v>
      </x:c>
    </x:row>
    <x:row r="157" ht="15" hidden="0" customHeight="1">
      <x:c r="A157" s="4" t="n">
        <x:v>48</x:v>
      </x:c>
      <x:c r="B157" s="4" t="str">
        <x:v>Correção mais 2% simples proporcional</x:v>
      </x:c>
      <x:c r="C157" s="10" t="n">
        <x:v>10402.21</x:v>
      </x:c>
      <x:c r="D157" s="4" t="str">
        <x:v>Comparação identificada; não é uma segunda taxa oficial</x:v>
      </x:c>
      <x:c r="E157" s="9" t="str">
        <x:v>Sem mora: P × FIPCA; hipótese comparada: P × FIPCA × (1+0,02 × 6/12)</x:v>
      </x:c>
    </x:row>
    <x:row r="158" ht="15" hidden="0" customHeight="1">
      <x:c r="A158" s="4" t="n">
        <x:v>48</x:v>
      </x:c>
      <x:c r="B158" s="4" t="str">
        <x:v>Diferença: comparação menos referência</x:v>
      </x:c>
      <x:c r="C158" s="10" t="n">
        <x:v>102.99</x:v>
      </x:c>
      <x:c r="D158" s="4" t="str">
        <x:v>Mesmo principal e recorte, salvo mudança explicitada</x:v>
      </x:c>
      <x:c r="E158" s="9" t="str">
        <x:v>Sem mora: P × FIPCA; hipótese comparada: P × FIPCA × (1+0,02 × 6/12)</x:v>
      </x:c>
    </x:row>
    <x:row r="159" ht="15" hidden="0" customHeight="1">
      <x:c r="A159" s="4" t="n">
        <x:v>49</x:v>
      </x:c>
      <x:c r="B159" s="4" t="str">
        <x:v>Jan–nov/2024 mais 1% no mês da repetição</x:v>
      </x:c>
      <x:c r="C159" s="10" t="n">
        <x:v>11045</x:v>
      </x:c>
      <x:c r="D159" s="4" t="str">
        <x:v>Resultado com as premissas descritas</x:v>
      </x:c>
      <x:c r="E159" s="9" t="str">
        <x:v>V = P × [1+ΣSelic do mês seguinte ao recolhimento ao anterior à repetição/100+0,01]</x:v>
      </x:c>
    </x:row>
    <x:row r="160" ht="15" hidden="0" customHeight="1">
      <x:c r="A160" s="4" t="n">
        <x:v>49</x:v>
      </x:c>
      <x:c r="B160" s="4" t="str">
        <x:v>Jan–dez/2024 mais 1% adicional</x:v>
      </x:c>
      <x:c r="C160" s="10" t="n">
        <x:v>11138</x:v>
      </x:c>
      <x:c r="D160" s="4" t="str">
        <x:v>Comparação identificada; não é uma segunda taxa oficial</x:v>
      </x:c>
      <x:c r="E160" s="9" t="str">
        <x:v>V = P × [1+ΣSelic do mês seguinte ao recolhimento ao anterior à repetição/100+0,01]</x:v>
      </x:c>
    </x:row>
    <x:row r="161" ht="15" hidden="0" customHeight="1">
      <x:c r="A161" s="4" t="n">
        <x:v>49</x:v>
      </x:c>
      <x:c r="B161" s="4" t="str">
        <x:v>Diferença: comparação menos referência</x:v>
      </x:c>
      <x:c r="C161" s="10" t="n">
        <x:v>93</x:v>
      </x:c>
      <x:c r="D161" s="4" t="str">
        <x:v>Mesmo principal e recorte, salvo mudança explicitada</x:v>
      </x:c>
      <x:c r="E161" s="9" t="str">
        <x:v>V = P × [1+ΣSelic do mês seguinte ao recolhimento ao anterior à repetição/100+0,01]</x:v>
      </x:c>
    </x:row>
    <x:row r="162" ht="15" hidden="0" customHeight="1">
      <x:c r="A162" s="4" t="n">
        <x:v>50</x:v>
      </x:c>
      <x:c r="B162" s="4" t="str">
        <x:v>Compensação mensal e atualização das diferenças</x:v>
      </x:c>
      <x:c r="C162" s="10" t="n">
        <x:v>150.36</x:v>
      </x:c>
      <x:c r="D162" s="4" t="str">
        <x:v>Resultado com as premissas descritas</x:v>
      </x:c>
      <x:c r="E162" s="9" t="str">
        <x:v>Diferençaₘ = máx(Judicialₘ − Administrativoₘ;0), no limite da hipótese; total = Σ(Diferençaₘ × Fₘ)</x:v>
      </x:c>
    </x:row>
    <x:row r="163" ht="15" hidden="0" customHeight="1">
      <x:c r="A163" s="4" t="n">
        <x:v>50</x:v>
      </x:c>
      <x:c r="B163" s="4" t="str">
        <x:v>Compensação global, antes da atualização</x:v>
      </x:c>
      <x:c r="C163" s="10" t="n">
        <x:v>0</x:v>
      </x:c>
      <x:c r="D163" s="4" t="str">
        <x:v>Comparação identificada; não é uma segunda taxa oficial</x:v>
      </x:c>
      <x:c r="E163" s="9" t="str">
        <x:v>Diferençaₘ = máx(Judicialₘ − Administrativoₘ;0), no limite da hipótese; total = Σ(Diferençaₘ × Fₘ)</x:v>
      </x:c>
    </x:row>
    <x:row r="164" ht="15" hidden="0" customHeight="1">
      <x:c r="A164" s="4" t="n">
        <x:v>50</x:v>
      </x:c>
      <x:c r="B164" s="4" t="str">
        <x:v>Diferença: comparação menos referência</x:v>
      </x:c>
      <x:c r="C164" s="10" t="n">
        <x:v>-150.36</x:v>
      </x:c>
      <x:c r="D164" s="4" t="str">
        <x:v>Mesmo principal e recorte, salvo mudança explicitada</x:v>
      </x:c>
      <x:c r="E164" s="9" t="str">
        <x:v>Diferençaₘ = máx(Judicialₘ − Administrativoₘ;0), no limite da hipótese; total = Σ(Diferençaₘ × Fₘ)</x:v>
      </x:c>
    </x:row>
    <x:row r="165" ht="15" hidden="0" customHeight="1">
      <x:c r="A165" s="4" t="n">
        <x:v>51</x:v>
      </x:c>
      <x:c r="B165" s="4" t="str">
        <x:v>Compensatórios do cenário histórico descrito</x:v>
      </x:c>
      <x:c r="C165" s="10" t="n">
        <x:v>16259.48</x:v>
      </x:c>
      <x:c r="D165" s="4" t="str">
        <x:v>Resultado com as premissas descritas</x:v>
      </x:c>
      <x:c r="E165" s="9" t="str">
        <x:v>Base histórica do teste = (indenização − 0,8 × oferta) × F; J = base × 0,005 × 12</x:v>
      </x:c>
    </x:row>
    <x:row r="166" ht="15" hidden="0" customHeight="1">
      <x:c r="A166" s="4" t="n">
        <x:v>51</x:v>
      </x:c>
      <x:c r="B166" s="4" t="str">
        <x:v>Base com 100% da oferta abatida</x:v>
      </x:c>
      <x:c r="C166" s="10" t="n">
        <x:v>12507.3</x:v>
      </x:c>
      <x:c r="D166" s="4" t="str">
        <x:v>Comparação identificada; não é uma segunda taxa oficial</x:v>
      </x:c>
      <x:c r="E166" s="9" t="str">
        <x:v>Base histórica do teste = (indenização − 0,8 × oferta) × F; J = base × 0,005 × 12</x:v>
      </x:c>
    </x:row>
    <x:row r="167" ht="15" hidden="0" customHeight="1">
      <x:c r="A167" s="4" t="n">
        <x:v>51</x:v>
      </x:c>
      <x:c r="B167" s="4" t="str">
        <x:v>Diferença: comparação menos referência</x:v>
      </x:c>
      <x:c r="C167" s="10" t="n">
        <x:v>-3752.19</x:v>
      </x:c>
      <x:c r="D167" s="4" t="str">
        <x:v>Mesmo principal e recorte, salvo mudança explicitada</x:v>
      </x:c>
      <x:c r="E167" s="9" t="str">
        <x:v>Base histórica do teste = (indenização − 0,8 × oferta) × F; J = base × 0,005 × 12</x:v>
      </x:c>
    </x:row>
    <x:row r="168" ht="15" hidden="0" customHeight="1">
      <x:c r="A168" s="4" t="n">
        <x:v>52</x:v>
      </x:c>
      <x:c r="B168" s="4" t="str">
        <x:v>Compensatórios do cenário histórico descrito</x:v>
      </x:c>
      <x:c r="C168" s="10" t="n">
        <x:v>14991.25</x:v>
      </x:c>
      <x:c r="D168" s="4" t="str">
        <x:v>Resultado com as premissas descritas</x:v>
      </x:c>
      <x:c r="E168" s="9" t="str">
        <x:v>Base equalizada = avaliação na data-base − 0,8 × oferta antiga × Foferta; J = base × 0,06</x:v>
      </x:c>
    </x:row>
    <x:row r="169" ht="15" hidden="0" customHeight="1">
      <x:c r="A169" s="4" t="n">
        <x:v>52</x:v>
      </x:c>
      <x:c r="B169" s="4" t="str">
        <x:v>Oferta antiga sem equalização monetária</x:v>
      </x:c>
      <x:c r="C169" s="10" t="n">
        <x:v>15600</x:v>
      </x:c>
      <x:c r="D169" s="4" t="str">
        <x:v>Comparação identificada; não é uma segunda taxa oficial</x:v>
      </x:c>
      <x:c r="E169" s="9" t="str">
        <x:v>Base equalizada = avaliação na data-base − 0,8 × oferta antiga × Foferta; J = base × 0,06</x:v>
      </x:c>
    </x:row>
    <x:row r="170" ht="15" hidden="0" customHeight="1">
      <x:c r="A170" s="4" t="n">
        <x:v>52</x:v>
      </x:c>
      <x:c r="B170" s="4" t="str">
        <x:v>Diferença: comparação menos referência</x:v>
      </x:c>
      <x:c r="C170" s="10" t="n">
        <x:v>608.75</x:v>
      </x:c>
      <x:c r="D170" s="4" t="str">
        <x:v>Mesmo principal e recorte, salvo mudança explicitada</x:v>
      </x:c>
      <x:c r="E170" s="9" t="str">
        <x:v>Base equalizada = avaliação na data-base − 0,8 × oferta antiga × Foferta; J = base × 0,06</x:v>
      </x:c>
    </x:row>
    <x:row r="171" ht="15" hidden="0" customHeight="1">
      <x:c r="A171" s="4" t="n">
        <x:v>53</x:v>
      </x:c>
      <x:c r="B171" s="4" t="str">
        <x:v>Compensatórios do cenário histórico descrito</x:v>
      </x:c>
      <x:c r="C171" s="10" t="n">
        <x:v>16259.48</x:v>
      </x:c>
      <x:c r="D171" s="4" t="str">
        <x:v>Resultado com as premissas descritas</x:v>
      </x:c>
      <x:c r="E171" s="9" t="str">
        <x:v>Jsimples = base × 0,005 × 12; Jcomposto do teste = base × [(1,005)^12−1]</x:v>
      </x:c>
    </x:row>
    <x:row r="172" ht="15" hidden="0" customHeight="1">
      <x:c r="A172" s="4" t="n">
        <x:v>53</x:v>
      </x:c>
      <x:c r="B172" s="4" t="str">
        <x:v>Compensatórios compostos</x:v>
      </x:c>
      <x:c r="C172" s="10" t="n">
        <x:v>16714.16</x:v>
      </x:c>
      <x:c r="D172" s="4" t="str">
        <x:v>Comparação identificada; não é uma segunda taxa oficial</x:v>
      </x:c>
      <x:c r="E172" s="9" t="str">
        <x:v>Jsimples = base × 0,005 × 12; Jcomposto do teste = base × [(1,005)^12−1]</x:v>
      </x:c>
    </x:row>
    <x:row r="173" ht="15" hidden="0" customHeight="1">
      <x:c r="A173" s="4" t="n">
        <x:v>53</x:v>
      </x:c>
      <x:c r="B173" s="4" t="str">
        <x:v>Diferença: comparação menos referência</x:v>
      </x:c>
      <x:c r="C173" s="10" t="n">
        <x:v>454.67</x:v>
      </x:c>
      <x:c r="D173" s="4" t="str">
        <x:v>Mesmo principal e recorte, salvo mudança explicitada</x:v>
      </x:c>
      <x:c r="E173" s="9" t="str">
        <x:v>Jsimples = base × 0,005 × 12; Jcomposto do teste = base × [(1,005)^12−1]</x:v>
      </x:c>
    </x:row>
    <x:row r="174" ht="15" hidden="0" customHeight="1">
      <x:c r="A174" s="4" t="n">
        <x:v>54</x:v>
      </x:c>
      <x:c r="B174" s="4" t="str">
        <x:v>Compensatórios do cenário histórico descrito</x:v>
      </x:c>
      <x:c r="C174" s="10" t="n">
        <x:v>14904.53</x:v>
      </x:c>
      <x:c r="D174" s="4" t="str">
        <x:v>Resultado com as premissas descritas</x:v>
      </x:c>
      <x:c r="E174" s="9" t="str">
        <x:v>J11 = base × 0,005 × 11; J12 = base × 0,005 × 12; diferença = base × 0,005</x:v>
      </x:c>
    </x:row>
    <x:row r="175" ht="15" hidden="0" customHeight="1">
      <x:c r="A175" s="4" t="n">
        <x:v>54</x:v>
      </x:c>
      <x:c r="B175" s="4" t="str">
        <x:v>Doze meses em vez de onze</x:v>
      </x:c>
      <x:c r="C175" s="10" t="n">
        <x:v>16259.48</x:v>
      </x:c>
      <x:c r="D175" s="4" t="str">
        <x:v>Comparação identificada; não é uma segunda taxa oficial</x:v>
      </x:c>
      <x:c r="E175" s="9" t="str">
        <x:v>J11 = base × 0,005 × 11; J12 = base × 0,005 × 12; diferença = base × 0,005</x:v>
      </x:c>
    </x:row>
    <x:row r="176" ht="15" hidden="0" customHeight="1">
      <x:c r="A176" s="4" t="n">
        <x:v>54</x:v>
      </x:c>
      <x:c r="B176" s="4" t="str">
        <x:v>Diferença: comparação menos referência</x:v>
      </x:c>
      <x:c r="C176" s="10" t="n">
        <x:v>1354.96</x:v>
      </x:c>
      <x:c r="D176" s="4" t="str">
        <x:v>Mesmo principal e recorte, salvo mudança explicitada</x:v>
      </x:c>
      <x:c r="E176" s="9" t="str">
        <x:v>J11 = base × 0,005 × 11; J12 = base × 0,005 × 12; diferença = base × 0,005</x:v>
      </x:c>
    </x:row>
    <x:row r="177" ht="15" hidden="0" customHeight="1">
      <x:c r="A177" s="4" t="n">
        <x:v>55</x:v>
      </x:c>
      <x:c r="B177" s="4" t="str">
        <x:v>Compensatórios do cenário histórico descrito</x:v>
      </x:c>
      <x:c r="C177" s="10" t="n">
        <x:v>16259.48</x:v>
      </x:c>
      <x:c r="D177" s="4" t="str">
        <x:v>Resultado com as premissas descritas</x:v>
      </x:c>
      <x:c r="E177" s="9" t="str">
        <x:v>J6% = base × 0,06; J12% = base × 0,12; bases e duração mantidas iguais</x:v>
      </x:c>
    </x:row>
    <x:row r="178" ht="15" hidden="0" customHeight="1">
      <x:c r="A178" s="4" t="n">
        <x:v>55</x:v>
      </x:c>
      <x:c r="B178" s="4" t="str">
        <x:v>Hipótese de 12% simples</x:v>
      </x:c>
      <x:c r="C178" s="10" t="n">
        <x:v>32518.97</x:v>
      </x:c>
      <x:c r="D178" s="4" t="str">
        <x:v>Comparação identificada; não é uma segunda taxa oficial</x:v>
      </x:c>
      <x:c r="E178" s="9" t="str">
        <x:v>J6% = base × 0,06; J12% = base × 0,12; bases e duração mantidas iguais</x:v>
      </x:c>
    </x:row>
    <x:row r="179" ht="15" hidden="0" customHeight="1">
      <x:c r="A179" s="4" t="n">
        <x:v>55</x:v>
      </x:c>
      <x:c r="B179" s="4" t="str">
        <x:v>Diferença: comparação menos referência</x:v>
      </x:c>
      <x:c r="C179" s="10" t="n">
        <x:v>16259.48</x:v>
      </x:c>
      <x:c r="D179" s="4" t="str">
        <x:v>Mesmo principal e recorte, salvo mudança explicitada</x:v>
      </x:c>
      <x:c r="E179" s="9" t="str">
        <x:v>J6% = base × 0,06; J12% = base × 0,12; bases e duração mantidas iguais</x:v>
      </x:c>
    </x:row>
    <x:row r="180" ht="15" hidden="0" customHeight="1">
      <x:c r="A180" s="4" t="n">
        <x:v>56</x:v>
      </x:c>
      <x:c r="B180" s="4" t="str">
        <x:v>Compensatórios do cenário histórico descrito</x:v>
      </x:c>
      <x:c r="C180" s="10" t="n">
        <x:v>16259.48</x:v>
      </x:c>
      <x:c r="D180" s="4" t="str">
        <x:v>Resultado com as premissas descritas</x:v>
      </x:c>
      <x:c r="E180" s="9" t="str">
        <x:v>Oferta considerada = 0,8 × oferta; base = indenização − oferta considerada; equalizar datas antes dos juros</x:v>
      </x:c>
    </x:row>
    <x:row r="181" ht="15" hidden="0" customHeight="1">
      <x:c r="A181" s="4" t="n">
        <x:v>56</x:v>
      </x:c>
      <x:c r="B181" s="4" t="str">
        <x:v>Base com 100% da oferta abatida</x:v>
      </x:c>
      <x:c r="C181" s="10" t="n">
        <x:v>12507.3</x:v>
      </x:c>
      <x:c r="D181" s="4" t="str">
        <x:v>Comparação identificada; não é uma segunda taxa oficial</x:v>
      </x:c>
      <x:c r="E181" s="9" t="str">
        <x:v>Oferta considerada = 0,8 × oferta; base = indenização − oferta considerada; equalizar datas antes dos juros</x:v>
      </x:c>
    </x:row>
    <x:row r="182" ht="15" hidden="0" customHeight="1">
      <x:c r="A182" s="4" t="n">
        <x:v>56</x:v>
      </x:c>
      <x:c r="B182" s="4" t="str">
        <x:v>Diferença: comparação menos referência</x:v>
      </x:c>
      <x:c r="C182" s="10" t="n">
        <x:v>-3752.19</x:v>
      </x:c>
      <x:c r="D182" s="4" t="str">
        <x:v>Mesmo principal e recorte, salvo mudança explicitada</x:v>
      </x:c>
      <x:c r="E182" s="9" t="str">
        <x:v>Oferta considerada = 0,8 × oferta; base = indenização − oferta considerada; equalizar datas antes dos juros</x:v>
      </x:c>
    </x:row>
    <x:row r="183" ht="15" hidden="0" customHeight="1">
      <x:c r="A183" s="4" t="n">
        <x:v>57</x:v>
      </x:c>
      <x:c r="B183" s="4" t="str">
        <x:v>Compensatórios do cenário histórico descrito</x:v>
      </x:c>
      <x:c r="C183" s="10" t="n">
        <x:v>14701.78</x:v>
      </x:c>
      <x:c r="D183" s="4" t="str">
        <x:v>Resultado com as premissas descritas</x:v>
      </x:c>
      <x:c r="E183" s="9" t="str">
        <x:v>Jcom redução = base atualizada × 0,005 × 12 − abatimento atualizado × 0,005 × 6, na premissa do teste</x:v>
      </x:c>
    </x:row>
    <x:row r="184" ht="15" hidden="0" customHeight="1">
      <x:c r="A184" s="4" t="n">
        <x:v>57</x:v>
      </x:c>
      <x:c r="B184" s="4" t="str">
        <x:v>Base sem abatimento reconhecido</x:v>
      </x:c>
      <x:c r="C184" s="10" t="n">
        <x:v>16259.48</x:v>
      </x:c>
      <x:c r="D184" s="4" t="str">
        <x:v>Comparação identificada; não é uma segunda taxa oficial</x:v>
      </x:c>
      <x:c r="E184" s="9" t="str">
        <x:v>Jcom redução = base atualizada × 0,005 × 12 − abatimento atualizado × 0,005 × 6, na premissa do teste</x:v>
      </x:c>
    </x:row>
    <x:row r="185" ht="15" hidden="0" customHeight="1">
      <x:c r="A185" s="4" t="n">
        <x:v>57</x:v>
      </x:c>
      <x:c r="B185" s="4" t="str">
        <x:v>Diferença: comparação menos referência</x:v>
      </x:c>
      <x:c r="C185" s="10" t="n">
        <x:v>1557.71</x:v>
      </x:c>
      <x:c r="D185" s="4" t="str">
        <x:v>Mesmo principal e recorte, salvo mudança explicitada</x:v>
      </x:c>
      <x:c r="E185" s="9" t="str">
        <x:v>Jcom redução = base atualizada × 0,005 × 12 − abatimento atualizado × 0,005 × 6, na premissa do teste</x:v>
      </x:c>
    </x:row>
    <x:row r="186" ht="25" customHeight="1">
      <x:c r="A186" s="4" t="n">
        <x:v>58</x:v>
      </x:c>
      <x:c r="B186" s="4" t="str">
        <x:v>Acessórios corrigidos, nova mora só no principal</x:v>
      </x:c>
      <x:c r="C186" s="10" t="n">
        <x:v>12611.52</x:v>
      </x:c>
      <x:c r="D186" s="4" t="str">
        <x:v>Resultado com as premissas descritas</x:v>
      </x:c>
      <x:c r="E186" s="4" t="str">
        <x:v>Referência: (P+Jantigos)×F + P×F×i×n</x:v>
      </x:c>
    </x:row>
    <x:row r="187" ht="25" customHeight="1">
      <x:c r="A187" s="4" t="n">
        <x:v>58</x:v>
      </x:c>
      <x:c r="B187" s="4" t="str">
        <x:v>Acessórios também recebem nova mora</x:v>
      </x:c>
      <x:c r="C187" s="10" t="n">
        <x:v>12705.33</x:v>
      </x:c>
      <x:c r="D187" s="4" t="str">
        <x:v>Comparação identificada; não é uma segunda taxa oficial</x:v>
      </x:c>
      <x:c r="E187" s="4" t="str">
        <x:v>Referência: (P+Jantigos)×F + P×F×i×n</x:v>
      </x:c>
    </x:row>
    <x:row r="188" ht="25" customHeight="1">
      <x:c r="A188" s="4" t="n">
        <x:v>58</x:v>
      </x:c>
      <x:c r="B188" s="4" t="str">
        <x:v>Diferença: comparação menos referência</x:v>
      </x:c>
      <x:c r="C188" s="10" t="n">
        <x:v>93.8</x:v>
      </x:c>
      <x:c r="D188" s="4" t="str">
        <x:v>Mesmo principal e recorte, salvo mudança explicitada</x:v>
      </x:c>
      <x:c r="E188" s="4" t="str">
        <x:v>Referência: (P+Jantigos)×F + P×F×i×n</x:v>
      </x:c>
    </x:row>
    <x:row r="189" ht="15" hidden="0" customHeight="1">
      <x:c r="A189" s="4" t="n">
        <x:v>59</x:v>
      </x:c>
      <x:c r="B189" s="4" t="str">
        <x:v>Margens líquidas somadas e atualizadas</x:v>
      </x:c>
      <x:c r="C189" s="10" t="n">
        <x:v>11465.02</x:v>
      </x:c>
      <x:c r="D189" s="4" t="str">
        <x:v>Resultado com as premissas descritas</x:v>
      </x:c>
      <x:c r="E189" s="9" t="str">
        <x:v>Margemₖ = receitaₖ − custos consideradosₖ; perda monetária do teste = Σmargens × fator declarado</x:v>
      </x:c>
    </x:row>
    <x:row r="190" ht="15" hidden="0" customHeight="1">
      <x:c r="A190" s="4" t="n">
        <x:v>59</x:v>
      </x:c>
      <x:c r="B190" s="4" t="str">
        <x:v>Receita bruta somada e atualizada</x:v>
      </x:c>
      <x:c r="C190" s="10" t="n">
        <x:v>55240.55</x:v>
      </x:c>
      <x:c r="D190" s="4" t="str">
        <x:v>Comparação identificada; não é uma segunda taxa oficial</x:v>
      </x:c>
      <x:c r="E190" s="9" t="str">
        <x:v>Margemₖ = receitaₖ − custos consideradosₖ; perda monetária do teste = Σmargens × fator declarado</x:v>
      </x:c>
    </x:row>
    <x:row r="191" ht="15" hidden="0" customHeight="1">
      <x:c r="A191" s="4" t="n">
        <x:v>59</x:v>
      </x:c>
      <x:c r="B191" s="4" t="str">
        <x:v>Diferença: comparação menos referência</x:v>
      </x:c>
      <x:c r="C191" s="10" t="n">
        <x:v>43775.53</x:v>
      </x:c>
      <x:c r="D191" s="4" t="str">
        <x:v>Mesmo principal e recorte, salvo mudança explicitada</x:v>
      </x:c>
      <x:c r="E191" s="9" t="str">
        <x:v>Margemₖ = receitaₖ − custos consideradosₖ; perda monetária do teste = Σmargens × fator declarado</x:v>
      </x:c>
    </x:row>
    <x:row r="192" ht="25" customHeight="1">
      <x:c r="A192" s="4" t="n">
        <x:v>60</x:v>
      </x:c>
      <x:c r="B192" s="4" t="str">
        <x:v>Faixa × valor unitário × perda hipotética</x:v>
      </x:c>
      <x:c r="C192" s="10" t="n">
        <x:v>46902.36</x:v>
      </x:c>
      <x:c r="D192" s="4" t="str">
        <x:v>Resultado com as premissas descritas</x:v>
      </x:c>
      <x:c r="E192" s="4" t="str">
        <x:v>Base simulada=faixa×valor unitário×percentual de perda; aplicar fator monetário</x:v>
      </x:c>
    </x:row>
    <x:row r="193" ht="25" customHeight="1">
      <x:c r="A193" s="4" t="n">
        <x:v>60</x:v>
      </x:c>
      <x:c r="B193" s="4" t="str">
        <x:v>Valor integral do imóvel, hipótese concorrente</x:v>
      </x:c>
      <x:c r="C193" s="10" t="n">
        <x:v>1042274.59</x:v>
      </x:c>
      <x:c r="D193" s="4" t="str">
        <x:v>Comparação identificada; não é uma segunda taxa oficial</x:v>
      </x:c>
      <x:c r="E193" s="4" t="str">
        <x:v>Base simulada=faixa×valor unitário×percentual de perda; aplicar fator monetário</x:v>
      </x:c>
    </x:row>
    <x:row r="194" ht="25" customHeight="1">
      <x:c r="A194" s="4" t="n">
        <x:v>60</x:v>
      </x:c>
      <x:c r="B194" s="4" t="str">
        <x:v>Diferença: comparação menos referência</x:v>
      </x:c>
      <x:c r="C194" s="10" t="n">
        <x:v>995372.23</x:v>
      </x:c>
      <x:c r="D194" s="4" t="str">
        <x:v>Mesmo principal e recorte, salvo mudança explicitada</x:v>
      </x:c>
      <x:c r="E194" s="4" t="str">
        <x:v>Base simulada=faixa×valor unitário×percentual de perda; aplicar fator monetário</x:v>
      </x:c>
    </x:row>
    <x:row r="195" ht="15" hidden="0" customHeight="1">
      <x:c r="A195" s="4" t="n">
        <x:v>61</x:v>
      </x:c>
      <x:c r="B195" s="4" t="str">
        <x:v>Janelas individuais declaradas</x:v>
      </x:c>
      <x:c r="C195" s="10" t="n">
        <x:v>3104.9</x:v>
      </x:c>
      <x:c r="D195" s="4" t="str">
        <x:v>Resultado com as premissas descritas</x:v>
      </x:c>
      <x:c r="E195" s="9" t="str">
        <x:v>Total = Σ(Pⱼ × Fⱼ); confrontar as janelas individuais com o fator único do cenário alternativo</x:v>
      </x:c>
    </x:row>
    <x:row r="196" ht="15" hidden="0" customHeight="1">
      <x:c r="A196" s="4" t="n">
        <x:v>61</x:v>
      </x:c>
      <x:c r="B196" s="4" t="str">
        <x:v>Fator da primeira parcela aplicado ao total</x:v>
      </x:c>
      <x:c r="C196" s="10" t="n">
        <x:v>3144.94</x:v>
      </x:c>
      <x:c r="D196" s="4" t="str">
        <x:v>Comparação identificada; não é uma segunda taxa oficial</x:v>
      </x:c>
      <x:c r="E196" s="9" t="str">
        <x:v>Total = Σ(Pⱼ × Fⱼ); confrontar as janelas individuais com o fator único do cenário alternativo</x:v>
      </x:c>
    </x:row>
    <x:row r="197" ht="15" hidden="0" customHeight="1">
      <x:c r="A197" s="4" t="n">
        <x:v>61</x:v>
      </x:c>
      <x:c r="B197" s="4" t="str">
        <x:v>Diferença: comparação menos referência</x:v>
      </x:c>
      <x:c r="C197" s="10" t="n">
        <x:v>40.04</x:v>
      </x:c>
      <x:c r="D197" s="4" t="str">
        <x:v>Mesmo principal e recorte, salvo mudança explicitada</x:v>
      </x:c>
      <x:c r="E197" s="9" t="str">
        <x:v>Total = Σ(Pⱼ × Fⱼ); confrontar as janelas individuais com o fator único do cenário alternativo</x:v>
      </x:c>
    </x:row>
    <x:row r="198" ht="15" hidden="0" customHeight="1">
      <x:c r="A198" s="4" t="n">
        <x:v>62</x:v>
      </x:c>
      <x:c r="B198" s="4" t="str">
        <x:v>Honorários: principal corrigido e juros</x:v>
      </x:c>
      <x:c r="C198" s="10" t="n">
        <x:v>1111.21</x:v>
      </x:c>
      <x:c r="D198" s="4" t="str">
        <x:v>Resultado com as premissas descritas</x:v>
      </x:c>
      <x:c r="E198" s="9" t="str">
        <x:v>Base do teste = P × F + juros; honorários = base × 0,10; despesa excluída não integra essa base</x:v>
      </x:c>
    </x:row>
    <x:row r="199" ht="15" hidden="0" customHeight="1">
      <x:c r="A199" s="4" t="n">
        <x:v>62</x:v>
      </x:c>
      <x:c r="B199" s="4" t="str">
        <x:v>Honorários incluindo despesa excluída</x:v>
      </x:c>
      <x:c r="C199" s="10" t="n">
        <x:v>1261.21</x:v>
      </x:c>
      <x:c r="D199" s="4" t="str">
        <x:v>Comparação identificada; não é uma segunda taxa oficial</x:v>
      </x:c>
      <x:c r="E199" s="9" t="str">
        <x:v>Base do teste = P × F + juros; honorários = base × 0,10; despesa excluída não integra essa base</x:v>
      </x:c>
    </x:row>
    <x:row r="200" ht="15" hidden="0" customHeight="1">
      <x:c r="A200" s="4" t="n">
        <x:v>62</x:v>
      </x:c>
      <x:c r="B200" s="4" t="str">
        <x:v>Diferença: comparação menos referência</x:v>
      </x:c>
      <x:c r="C200" s="10" t="n">
        <x:v>150</x:v>
      </x:c>
      <x:c r="D200" s="4" t="str">
        <x:v>Mesmo principal e recorte, salvo mudança explicitada</x:v>
      </x:c>
      <x:c r="E200" s="9" t="str">
        <x:v>Base do teste = P × F + juros; honorários = base × 0,10; despesa excluída não integra essa base</x:v>
      </x:c>
    </x:row>
    <x:row r="201" ht="15" hidden="0" customHeight="1">
      <x:c r="A201" s="4" t="n">
        <x:v>63</x:v>
      </x:c>
      <x:c r="B201" s="4" t="str">
        <x:v>Quantia fixa corrigida pelo índice eleito</x:v>
      </x:c>
      <x:c r="C201" s="10" t="n">
        <x:v>8386.5</x:v>
      </x:c>
      <x:c r="D201" s="4" t="str">
        <x:v>Resultado com as premissas descritas</x:v>
      </x:c>
      <x:c r="E201" s="9" t="str">
        <x:v>Valor corrigido = R$ 8.000 × F; hipótese adicional de juros = valor corrigido × taxa × duração</x:v>
      </x:c>
    </x:row>
    <x:row r="202" ht="15" hidden="0" customHeight="1">
      <x:c r="A202" s="4" t="n">
        <x:v>63</x:v>
      </x:c>
      <x:c r="B202" s="4" t="str">
        <x:v>Hipótese adicional de juros, dependente do título</x:v>
      </x:c>
      <x:c r="C202" s="10" t="n">
        <x:v>8889.69</x:v>
      </x:c>
      <x:c r="D202" s="4" t="str">
        <x:v>Comparação identificada; não é uma segunda taxa oficial</x:v>
      </x:c>
      <x:c r="E202" s="9" t="str">
        <x:v>Valor corrigido = R$ 8.000 × F; hipótese adicional de juros = valor corrigido × taxa × duração</x:v>
      </x:c>
    </x:row>
    <x:row r="203" ht="15" hidden="0" customHeight="1">
      <x:c r="A203" s="4" t="n">
        <x:v>63</x:v>
      </x:c>
      <x:c r="B203" s="4" t="str">
        <x:v>Diferença: comparação menos referência</x:v>
      </x:c>
      <x:c r="C203" s="10" t="n">
        <x:v>503.19</x:v>
      </x:c>
      <x:c r="D203" s="4" t="str">
        <x:v>Mesmo principal e recorte, salvo mudança explicitada</x:v>
      </x:c>
      <x:c r="E203" s="9" t="str">
        <x:v>Valor corrigido = R$ 8.000 × F; hipótese adicional de juros = valor corrigido × taxa × duração</x:v>
      </x:c>
    </x:row>
    <x:row r="204" ht="25" customHeight="1">
      <x:c r="A204" s="4" t="n">
        <x:v>64</x:v>
      </x:c>
      <x:c r="B204" s="4" t="str">
        <x:v>Multa e honorários sobre a mesma base</x:v>
      </x:c>
      <x:c r="C204" s="10" t="n">
        <x:v>12579.76</x:v>
      </x:c>
      <x:c r="D204" s="4" t="str">
        <x:v>Resultado com as premissas descritas</x:v>
      </x:c>
      <x:c r="E204" s="4" t="str">
        <x:v>Total = base + 0,10×base + 0,10×base</x:v>
      </x:c>
    </x:row>
    <x:row r="205" ht="25" customHeight="1">
      <x:c r="A205" s="4" t="n">
        <x:v>64</x:v>
      </x:c>
      <x:c r="B205" s="4" t="str">
        <x:v>Incidência em cascata</x:v>
      </x:c>
      <x:c r="C205" s="10" t="n">
        <x:v>12684.59</x:v>
      </x:c>
      <x:c r="D205" s="4" t="str">
        <x:v>Comparação identificada; não é uma segunda taxa oficial</x:v>
      </x:c>
      <x:c r="E205" s="4" t="str">
        <x:v>Total = base + 0,10×base + 0,10×base</x:v>
      </x:c>
    </x:row>
    <x:row r="206" ht="25" customHeight="1">
      <x:c r="A206" s="4" t="n">
        <x:v>64</x:v>
      </x:c>
      <x:c r="B206" s="4" t="str">
        <x:v>Diferença: comparação menos referência</x:v>
      </x:c>
      <x:c r="C206" s="10" t="n">
        <x:v>104.83</x:v>
      </x:c>
      <x:c r="D206" s="4" t="str">
        <x:v>Mesmo principal e recorte, salvo mudança explicitada</x:v>
      </x:c>
      <x:c r="E206" s="4" t="str">
        <x:v>Total = base + 0,10×base + 0,10×base</x:v>
      </x:c>
    </x:row>
    <x:row r="207" ht="15" hidden="0" customHeight="1">
      <x:c r="A207" s="4" t="n">
        <x:v>65</x:v>
      </x:c>
      <x:c r="B207" s="4" t="str">
        <x:v>Desembolsos atualizados individualmente</x:v>
      </x:c>
      <x:c r="C207" s="10" t="n">
        <x:v>2499.16</x:v>
      </x:c>
      <x:c r="D207" s="4" t="str">
        <x:v>Resultado com as premissas descritas</x:v>
      </x:c>
      <x:c r="E207" s="9" t="str">
        <x:v>Reembolso = Σ(gastoⱼ × Fⱼ); não aplicar a janela mais antiga aos desembolsos posteriores</x:v>
      </x:c>
    </x:row>
    <x:row r="208" ht="15" hidden="0" customHeight="1">
      <x:c r="A208" s="4" t="n">
        <x:v>65</x:v>
      </x:c>
      <x:c r="B208" s="4" t="str">
        <x:v>Fator mais antigo sobre todos</x:v>
      </x:c>
      <x:c r="C208" s="10" t="n">
        <x:v>2536.75</x:v>
      </x:c>
      <x:c r="D208" s="4" t="str">
        <x:v>Comparação identificada; não é uma segunda taxa oficial</x:v>
      </x:c>
      <x:c r="E208" s="9" t="str">
        <x:v>Reembolso = Σ(gastoⱼ × Fⱼ); não aplicar a janela mais antiga aos desembolsos posteriores</x:v>
      </x:c>
    </x:row>
    <x:row r="209" ht="15" hidden="0" customHeight="1">
      <x:c r="A209" s="4" t="n">
        <x:v>65</x:v>
      </x:c>
      <x:c r="B209" s="4" t="str">
        <x:v>Diferença: comparação menos referência</x:v>
      </x:c>
      <x:c r="C209" s="10" t="n">
        <x:v>37.59</x:v>
      </x:c>
      <x:c r="D209" s="4" t="str">
        <x:v>Mesmo principal e recorte, salvo mudança explicitada</x:v>
      </x:c>
      <x:c r="E209" s="9" t="str">
        <x:v>Reembolso = Σ(gastoⱼ × Fⱼ); não aplicar a janela mais antiga aos desembolsos posteriores</x:v>
      </x:c>
    </x:row>
    <x:row r="210" ht="15" hidden="0" customHeight="1">
      <x:c r="A210" s="4" t="n">
        <x:v>66</x:v>
      </x:c>
      <x:c r="B210" s="4" t="str">
        <x:v>Multa limitada a R$ 5.000 e corrigida</x:v>
      </x:c>
      <x:c r="C210" s="10" t="n">
        <x:v>5241.56</x:v>
      </x:c>
      <x:c r="D210" s="4" t="str">
        <x:v>Resultado com as premissas descritas</x:v>
      </x:c>
      <x:c r="E210" s="9" t="str">
        <x:v>Multa nominal do teste = mín(R$ 300 × 25; R$ 5.000); valor atualizado = multa nominal × F</x:v>
      </x:c>
    </x:row>
    <x:row r="211" ht="15" hidden="0" customHeight="1">
      <x:c r="A211" s="4" t="n">
        <x:v>66</x:v>
      </x:c>
      <x:c r="B211" s="4" t="str">
        <x:v>Multa de 25 dias sem limite</x:v>
      </x:c>
      <x:c r="C211" s="10" t="n">
        <x:v>7862.35</x:v>
      </x:c>
      <x:c r="D211" s="4" t="str">
        <x:v>Comparação identificada; não é uma segunda taxa oficial</x:v>
      </x:c>
      <x:c r="E211" s="9" t="str">
        <x:v>Multa nominal do teste = mín(R$ 300 × 25; R$ 5.000); valor atualizado = multa nominal × F</x:v>
      </x:c>
    </x:row>
    <x:row r="212" ht="15" hidden="0" customHeight="1">
      <x:c r="A212" s="4" t="n">
        <x:v>66</x:v>
      </x:c>
      <x:c r="B212" s="4" t="str">
        <x:v>Diferença: comparação menos referência</x:v>
      </x:c>
      <x:c r="C212" s="10" t="n">
        <x:v>2620.78</x:v>
      </x:c>
      <x:c r="D212" s="4" t="str">
        <x:v>Mesmo principal e recorte, salvo mudança explicitada</x:v>
      </x:c>
      <x:c r="E212" s="9" t="str">
        <x:v>Multa nominal do teste = mín(R$ 300 × 25; R$ 5.000); valor atualizado = multa nominal × F</x:v>
      </x:c>
    </x:row>
    <x:row r="213" ht="15" hidden="0" customHeight="1">
      <x:c r="A213" s="4" t="n">
        <x:v>67</x:v>
      </x:c>
      <x:c r="B213" s="4" t="str">
        <x:v>Duas parcelas pendentes: novembro e dezembro</x:v>
      </x:c>
      <x:c r="C213" s="10" t="n">
        <x:v>2014.32</x:v>
      </x:c>
      <x:c r="D213" s="4" t="str">
        <x:v>Resultado com as premissas descritas</x:v>
      </x:c>
      <x:c r="E213" s="9" t="str">
        <x:v>Saldo = Σ(Pⱼ × Fⱼ) somente das parcelas pendentes; vencimento antecipado exige premissa própria</x:v>
      </x:c>
    </x:row>
    <x:row r="214" ht="15" hidden="0" customHeight="1">
      <x:c r="A214" s="4" t="n">
        <x:v>67</x:v>
      </x:c>
      <x:c r="B214" s="4" t="str">
        <x:v>Vencimentos antecipados para setembro</x:v>
      </x:c>
      <x:c r="C214" s="10" t="n">
        <x:v>2038.47</x:v>
      </x:c>
      <x:c r="D214" s="4" t="str">
        <x:v>Comparação identificada; não é uma segunda taxa oficial</x:v>
      </x:c>
      <x:c r="E214" s="9" t="str">
        <x:v>Saldo = Σ(Pⱼ × Fⱼ) somente das parcelas pendentes; vencimento antecipado exige premissa própria</x:v>
      </x:c>
    </x:row>
    <x:row r="215" ht="15" hidden="0" customHeight="1">
      <x:c r="A215" s="4" t="n">
        <x:v>67</x:v>
      </x:c>
      <x:c r="B215" s="4" t="str">
        <x:v>Diferença: comparação menos referência</x:v>
      </x:c>
      <x:c r="C215" s="10" t="n">
        <x:v>24.15</x:v>
      </x:c>
      <x:c r="D215" s="4" t="str">
        <x:v>Mesmo principal e recorte, salvo mudança explicitada</x:v>
      </x:c>
      <x:c r="E215" s="9" t="str">
        <x:v>Saldo = Σ(Pⱼ × Fⱼ) somente das parcelas pendentes; vencimento antecipado exige premissa própria</x:v>
      </x:c>
    </x:row>
    <x:row r="216" ht="15" hidden="0" customHeight="1">
      <x:c r="A216" s="4" t="n">
        <x:v>68</x:v>
      </x:c>
      <x:c r="B216" s="4" t="str">
        <x:v>Saldo devido menos saldo judicial na entrega</x:v>
      </x:c>
      <x:c r="C216" s="10" t="n">
        <x:v>1983.13</x:v>
      </x:c>
      <x:c r="D216" s="4" t="str">
        <x:v>Resultado com as premissas descritas</x:v>
      </x:c>
      <x:c r="E216" s="9" t="str">
        <x:v>Saldo remanescente = dívida atualizada na entrega − saldo da conta judicial na mesma data</x:v>
      </x:c>
    </x:row>
    <x:row r="217" ht="15" hidden="0" customHeight="1">
      <x:c r="A217" s="4" t="n">
        <x:v>68</x:v>
      </x:c>
      <x:c r="B217" s="4" t="str">
        <x:v>Abatimento só do depósito nominal</x:v>
      </x:c>
      <x:c r="C217" s="10" t="n">
        <x:v>2483.13</x:v>
      </x:c>
      <x:c r="D217" s="4" t="str">
        <x:v>Comparação identificada; não é uma segunda taxa oficial</x:v>
      </x:c>
      <x:c r="E217" s="9" t="str">
        <x:v>Saldo remanescente = dívida atualizada na entrega − saldo da conta judicial na mesma data</x:v>
      </x:c>
    </x:row>
    <x:row r="218" ht="15" hidden="0" customHeight="1">
      <x:c r="A218" s="4" t="n">
        <x:v>68</x:v>
      </x:c>
      <x:c r="B218" s="4" t="str">
        <x:v>Diferença: comparação menos referência</x:v>
      </x:c>
      <x:c r="C218" s="10" t="n">
        <x:v>500</x:v>
      </x:c>
      <x:c r="D218" s="4" t="str">
        <x:v>Mesmo principal e recorte, salvo mudança explicitada</x:v>
      </x:c>
      <x:c r="E218" s="9" t="str">
        <x:v>Saldo remanescente = dívida atualizada na entrega − saldo da conta judicial na mesma data</x:v>
      </x:c>
    </x:row>
    <x:row r="219" ht="25" customHeight="1">
      <x:c r="A219" s="4" t="n">
        <x:v>69</x:v>
      </x:c>
      <x:c r="B219" s="4" t="str">
        <x:v>Pagamento depois de junho, saldo corrigido até dezembro</x:v>
      </x:c>
      <x:c r="C219" s="10" t="n">
        <x:v>7414.42</x:v>
      </x:c>
      <x:c r="D219" s="4" t="str">
        <x:v>Resultado com as premissas descritas</x:v>
      </x:c>
      <x:c r="E219" s="4" t="str">
        <x:v>Saldo final = (P × Fjan–jun − pagamento) × Fjul–dez</x:v>
      </x:c>
    </x:row>
    <x:row r="220" ht="25" customHeight="1">
      <x:c r="A220" s="4" t="n">
        <x:v>69</x:v>
      </x:c>
      <x:c r="B220" s="4" t="str">
        <x:v>Mesmo pagamento abatido só no encerramento</x:v>
      </x:c>
      <x:c r="C220" s="10" t="n">
        <x:v>7483.13</x:v>
      </x:c>
      <x:c r="D220" s="4" t="str">
        <x:v>Comparação identificada; não é uma segunda taxa oficial</x:v>
      </x:c>
      <x:c r="E220" s="4" t="str">
        <x:v>Saldo final = (P × Fjan–jun − pagamento) × Fjul–dez</x:v>
      </x:c>
    </x:row>
    <x:row r="221" ht="25" customHeight="1">
      <x:c r="A221" s="4" t="n">
        <x:v>69</x:v>
      </x:c>
      <x:c r="B221" s="4" t="str">
        <x:v>Diferença: comparação menos referência</x:v>
      </x:c>
      <x:c r="C221" s="10" t="n">
        <x:v>68.71</x:v>
      </x:c>
      <x:c r="D221" s="4" t="str">
        <x:v>Mesmo principal e recorte, salvo mudança explicitada</x:v>
      </x:c>
      <x:c r="E221" s="4" t="str">
        <x:v>Saldo final = (P × Fjan–jun − pagamento) × Fjul–dez</x:v>
      </x:c>
    </x:row>
    <x:row r="222" ht="15" hidden="0" customHeight="1">
      <x:c r="A222" s="4" t="n">
        <x:v>70</x:v>
      </x:c>
      <x:c r="B222" s="4" t="str">
        <x:v>Piso testado em cada parcela</x:v>
      </x:c>
      <x:c r="C222" s="10" t="n">
        <x:v>20162.86</x:v>
      </x:c>
      <x:c r="D222" s="4" t="str">
        <x:v>Resultado com as premissas descritas</x:v>
      </x:c>
      <x:c r="E222" s="9" t="str">
        <x:v>Piso por parcela: Σmáx(Pⱼ;Pⱼ × Fⱼ); confronto global: máx(ΣPⱼ;ΣPⱼ × Fⱼ)</x:v>
      </x:c>
    </x:row>
    <x:row r="223" ht="15" hidden="0" customHeight="1">
      <x:c r="A223" s="4" t="n">
        <x:v>70</x:v>
      </x:c>
      <x:c r="B223" s="4" t="str">
        <x:v>Piso testado somente no total</x:v>
      </x:c>
      <x:c r="C223" s="10" t="n">
        <x:v>20030.41</x:v>
      </x:c>
      <x:c r="D223" s="4" t="str">
        <x:v>Comparação identificada; não é uma segunda taxa oficial</x:v>
      </x:c>
      <x:c r="E223" s="9" t="str">
        <x:v>Piso por parcela: Σmáx(Pⱼ;Pⱼ × Fⱼ); confronto global: máx(ΣPⱼ;ΣPⱼ × Fⱼ)</x:v>
      </x:c>
    </x:row>
    <x:row r="224" ht="15" hidden="0" customHeight="1">
      <x:c r="A224" s="4" t="n">
        <x:v>70</x:v>
      </x:c>
      <x:c r="B224" s="4" t="str">
        <x:v>Diferença: comparação menos referência</x:v>
      </x:c>
      <x:c r="C224" s="10" t="n">
        <x:v>-132.45</x:v>
      </x:c>
      <x:c r="D224" s="4" t="str">
        <x:v>Mesmo principal e recorte, salvo mudança explicitada</x:v>
      </x:c>
      <x:c r="E224" s="9" t="str">
        <x:v>Piso por parcela: Σmáx(Pⱼ;Pⱼ × Fⱼ); confronto global: máx(ΣPⱼ;ΣPⱼ × Fⱼ)</x:v>
      </x:c>
    </x:row>
    <x:row r="225" ht="15" hidden="0" customHeight="1">
      <x:c r="A225" s="4" t="n">
        <x:v>71</x:v>
      </x:c>
      <x:c r="B225" s="4" t="str">
        <x:v>Três parcelas vencidas corrigidas</x:v>
      </x:c>
      <x:c r="C225" s="10" t="n">
        <x:v>3127.58</x:v>
      </x:c>
      <x:c r="D225" s="4" t="str">
        <x:v>Convenção monetária do exercício</x:v>
      </x:c>
      <x:c r="E225" s="9" t="str">
        <x:v>Total do cenário = prestações vencidas atualizadas + quantidade de vincendas considerada × prestação nominal</x:v>
      </x:c>
    </x:row>
    <x:row r="226" ht="15" hidden="0" customHeight="1">
      <x:c r="A226" s="4" t="n">
        <x:v>71</x:v>
      </x:c>
      <x:c r="B226" s="4" t="str">
        <x:v>Doze vincendas nominais hipotéticas</x:v>
      </x:c>
      <x:c r="C226" s="10" t="n">
        <x:v>12000</x:v>
      </x:c>
      <x:c r="D226" s="4" t="str">
        <x:v>Sem índices futuros inventados</x:v>
      </x:c>
      <x:c r="E226" s="9" t="str">
        <x:v>Total do cenário = prestações vencidas atualizadas + quantidade de vincendas considerada × prestação nominal</x:v>
      </x:c>
    </x:row>
    <x:row r="227" ht="15" hidden="0" customHeight="1">
      <x:c r="A227" s="4" t="n">
        <x:v>71</x:v>
      </x:c>
      <x:c r="B227" s="4" t="str">
        <x:v>Soma das duas classes</x:v>
      </x:c>
      <x:c r="C227" s="10" t="n">
        <x:v>15127.58</x:v>
      </x:c>
      <x:c r="D227" s="4" t="str">
        <x:v>Horizonte depende do enquadramento do pedido</x:v>
      </x:c>
      <x:c r="E227" s="9" t="str">
        <x:v>Total do cenário = prestações vencidas atualizadas + quantidade de vincendas considerada × prestação nominal</x:v>
      </x:c>
    </x:row>
    <x:row r="228" ht="15" hidden="0" customHeight="1">
      <x:c r="A228" s="4" t="n">
        <x:v>71</x:v>
      </x:c>
      <x:c r="B228" s="4" t="str">
        <x:v>Horizonte alternativo de seis vincendas</x:v>
      </x:c>
      <x:c r="C228" s="10" t="n">
        <x:v>9127.58</x:v>
      </x:c>
      <x:c r="D228" s="4" t="str">
        <x:v>Cenário de sensibilidade processual</x:v>
      </x:c>
      <x:c r="E228" s="9" t="str">
        <x:v>Total do cenário = prestações vencidas atualizadas + quantidade de vincendas considerada × prestação nominal</x:v>
      </x:c>
    </x:row>
    <x:row r="229" ht="25" customHeight="1">
      <x:c r="A229" s="4" t="n">
        <x:v>72</x:v>
      </x:c>
      <x:c r="B229" s="4" t="str">
        <x:v>Remuneração simples sobre capital integral</x:v>
      </x:c>
      <x:c r="C229" s="10" t="n">
        <x:v>600</x:v>
      </x:c>
      <x:c r="D229" s="4" t="str">
        <x:v>Resultado com as premissas descritas</x:v>
      </x:c>
      <x:c r="E229" s="4" t="str">
        <x:v>J=P×i×t; a natureza do encargo também depende da base e do fato gerador</x:v>
      </x:c>
    </x:row>
    <x:row r="230" ht="25" customHeight="1">
      <x:c r="A230" s="4" t="n">
        <x:v>72</x:v>
      </x:c>
      <x:c r="B230" s="4" t="str">
        <x:v>Compensação simples sobre metade da base</x:v>
      </x:c>
      <x:c r="C230" s="10" t="n">
        <x:v>300</x:v>
      </x:c>
      <x:c r="D230" s="4" t="str">
        <x:v>Comparação identificada; não é uma segunda taxa oficial</x:v>
      </x:c>
      <x:c r="E230" s="4" t="str">
        <x:v>J=P×i×t; a natureza do encargo também depende da base e do fato gerador</x:v>
      </x:c>
    </x:row>
    <x:row r="231" ht="25" customHeight="1">
      <x:c r="A231" s="4" t="n">
        <x:v>72</x:v>
      </x:c>
      <x:c r="B231" s="4" t="str">
        <x:v>Diferença: comparação menos referência</x:v>
      </x:c>
      <x:c r="C231" s="10" t="n">
        <x:v>-300</x:v>
      </x:c>
      <x:c r="D231" s="4" t="str">
        <x:v>Mesmo principal e recorte, salvo mudança explicitada</x:v>
      </x:c>
      <x:c r="E231" s="4" t="str">
        <x:v>J=P×i×t; a natureza do encargo também depende da base e do fato gerador</x:v>
      </x:c>
    </x:row>
    <x:row r="232" ht="25" customHeight="1">
      <x:c r="A232" s="4" t="n">
        <x:v>73</x:v>
      </x:c>
      <x:c r="B232" s="4" t="str">
        <x:v>Fluxo de R$ 10.000 descontado por dois anos a 6% efetivos</x:v>
      </x:c>
      <x:c r="C232" s="10" t="n">
        <x:v>8899.96</x:v>
      </x:c>
      <x:c r="D232" s="4" t="str">
        <x:v>Resultado com as premissas descritas</x:v>
      </x:c>
      <x:c r="E232" s="4" t="str">
        <x:v>VP=VF/(1+i)^n; atualização: V=P×F; perguntas econômicas distintas</x:v>
      </x:c>
    </x:row>
    <x:row r="233" ht="25" customHeight="1">
      <x:c r="A233" s="4" t="n">
        <x:v>73</x:v>
      </x:c>
      <x:c r="B233" s="4" t="str">
        <x:v>R$ 10.000 passados corrigidos pelo IPCA histórico</x:v>
      </x:c>
      <x:c r="C233" s="10" t="n">
        <x:v>10483.13</x:v>
      </x:c>
      <x:c r="D233" s="4" t="str">
        <x:v>Comparação identificada; não é uma segunda taxa oficial</x:v>
      </x:c>
      <x:c r="E233" s="4" t="str">
        <x:v>VP=VF/(1+i)^n; atualização: V=P×F; perguntas econômicas distintas</x:v>
      </x:c>
    </x:row>
    <x:row r="234" ht="25" customHeight="1">
      <x:c r="A234" s="4" t="n">
        <x:v>73</x:v>
      </x:c>
      <x:c r="B234" s="4" t="str">
        <x:v>Diferença: comparação menos referência</x:v>
      </x:c>
      <x:c r="C234" s="10" t="n">
        <x:v>1583.17</x:v>
      </x:c>
      <x:c r="D234" s="4" t="str">
        <x:v>Mesmo principal e recorte, salvo mudança explicitada</x:v>
      </x:c>
      <x:c r="E234" s="4" t="str">
        <x:v>VP=VF/(1+i)^n; atualização: V=P×F; perguntas econômicas distintas</x:v>
      </x:c>
    </x:row>
    <x:row r="235" ht="15" hidden="0" customHeight="1">
      <x:c r="A235" s="4" t="n">
        <x:v>74</x:v>
      </x:c>
      <x:c r="B235" s="4" t="str">
        <x:v>Margens líquidas somadas e atualizadas</x:v>
      </x:c>
      <x:c r="C235" s="10" t="n">
        <x:v>11531.44</x:v>
      </x:c>
      <x:c r="D235" s="4" t="str">
        <x:v>Resultado com as premissas descritas</x:v>
      </x:c>
      <x:c r="E235" s="9" t="str">
        <x:v>Margemₖ = receitaₖ − custos consideradosₖ; total do cenário = Σmargens × fator declarado</x:v>
      </x:c>
    </x:row>
    <x:row r="236" ht="15" hidden="0" customHeight="1">
      <x:c r="A236" s="4" t="n">
        <x:v>74</x:v>
      </x:c>
      <x:c r="B236" s="4" t="str">
        <x:v>Receita bruta somada e atualizada</x:v>
      </x:c>
      <x:c r="C236" s="10" t="n">
        <x:v>55560.59</x:v>
      </x:c>
      <x:c r="D236" s="4" t="str">
        <x:v>Comparação identificada; não é uma segunda taxa oficial</x:v>
      </x:c>
      <x:c r="E236" s="9" t="str">
        <x:v>Margemₖ = receitaₖ − custos consideradosₖ; total do cenário = Σmargens × fator declarado</x:v>
      </x:c>
    </x:row>
    <x:row r="237" ht="15" hidden="0" customHeight="1">
      <x:c r="A237" s="4" t="n">
        <x:v>74</x:v>
      </x:c>
      <x:c r="B237" s="4" t="str">
        <x:v>Diferença: comparação menos referência</x:v>
      </x:c>
      <x:c r="C237" s="10" t="n">
        <x:v>44029.14</x:v>
      </x:c>
      <x:c r="D237" s="4" t="str">
        <x:v>Mesmo principal e recorte, salvo mudança explicitada</x:v>
      </x:c>
      <x:c r="E237" s="9" t="str">
        <x:v>Margemₖ = receitaₖ − custos consideradosₖ; total do cenário = Σmargens × fator declarado</x:v>
      </x:c>
    </x:row>
    <x:row r="238" ht="15" hidden="0" customHeight="1">
      <x:c r="A238" s="4" t="n">
        <x:v>75</x:v>
      </x:c>
      <x:c r="B238" s="4" t="str">
        <x:v>Doze parcelas e 13º previsto</x:v>
      </x:c>
      <x:c r="C238" s="10" t="n">
        <x:v>13311.54</x:v>
      </x:c>
      <x:c r="D238" s="4" t="str">
        <x:v>Resultado com as premissas descritas</x:v>
      </x:c>
      <x:c r="E238" s="9" t="str">
        <x:v>Total = Σ parcelas ordinárias atualizadas + rubrica adicional atualizada, quando reconhecida</x:v>
      </x:c>
    </x:row>
    <x:row r="239" ht="15" hidden="0" customHeight="1">
      <x:c r="A239" s="4" t="n">
        <x:v>75</x:v>
      </x:c>
      <x:c r="B239" s="4" t="str">
        <x:v>Rubrica adicional omitida</x:v>
      </x:c>
      <x:c r="C239" s="10" t="n">
        <x:v>12306.34</x:v>
      </x:c>
      <x:c r="D239" s="4" t="str">
        <x:v>Comparação identificada; não é uma segunda taxa oficial</x:v>
      </x:c>
      <x:c r="E239" s="9" t="str">
        <x:v>Total = Σ parcelas ordinárias atualizadas + rubrica adicional atualizada, quando reconhecida</x:v>
      </x:c>
    </x:row>
    <x:row r="240" ht="15" hidden="0" customHeight="1">
      <x:c r="A240" s="4" t="n">
        <x:v>75</x:v>
      </x:c>
      <x:c r="B240" s="4" t="str">
        <x:v>Diferença: comparação menos referência</x:v>
      </x:c>
      <x:c r="C240" s="10" t="n">
        <x:v>-1005.2</x:v>
      </x:c>
      <x:c r="D240" s="4" t="str">
        <x:v>Mesmo principal e recorte, salvo mudança explicitada</x:v>
      </x:c>
      <x:c r="E240" s="9" t="str">
        <x:v>Total = Σ parcelas ordinárias atualizadas + rubrica adicional atualizada, quando reconhecida</x:v>
      </x:c>
    </x:row>
    <x:row r="241" ht="15" hidden="0" customHeight="1">
      <x:c r="A241" s="4" t="n">
        <x:v>76</x:v>
      </x:c>
      <x:c r="B241" s="4" t="str">
        <x:v>Conversão nominal hipotética seguida de IPCA</x:v>
      </x:c>
      <x:c r="C241" s="10" t="n">
        <x:v>14676.38</x:v>
      </x:c>
      <x:c r="D241" s="4" t="str">
        <x:v>Resultado com as premissas descritas</x:v>
      </x:c>
      <x:c r="E241" s="9" t="str">
        <x:v>Nominal convertido = múltiplo × unidade na data definida; valor atualizado = nominal convertido × F</x:v>
      </x:c>
    </x:row>
    <x:row r="242" ht="15" hidden="0" customHeight="1">
      <x:c r="A242" s="4" t="n">
        <x:v>76</x:v>
      </x:c>
      <x:c r="B242" s="4" t="str">
        <x:v>Troca da unidade por outro valor hipotético</x:v>
      </x:c>
      <x:c r="C242" s="10" t="n">
        <x:v>15000</x:v>
      </x:c>
      <x:c r="D242" s="4" t="str">
        <x:v>Comparação identificada; não é uma segunda taxa oficial</x:v>
      </x:c>
      <x:c r="E242" s="9" t="str">
        <x:v>Nominal convertido = múltiplo × unidade na data definida; valor atualizado = nominal convertido × F</x:v>
      </x:c>
    </x:row>
    <x:row r="243" ht="15" hidden="0" customHeight="1">
      <x:c r="A243" s="4" t="n">
        <x:v>76</x:v>
      </x:c>
      <x:c r="B243" s="4" t="str">
        <x:v>Diferença: comparação menos referência</x:v>
      </x:c>
      <x:c r="C243" s="10" t="n">
        <x:v>323.62</x:v>
      </x:c>
      <x:c r="D243" s="4" t="str">
        <x:v>Mesmo principal e recorte, salvo mudança explicitada</x:v>
      </x:c>
      <x:c r="E243" s="9" t="str">
        <x:v>Nominal convertido = múltiplo × unidade na data definida; valor atualizado = nominal convertido × F</x:v>
      </x:c>
    </x:row>
    <x:row r="244" ht="15" hidden="0" customHeight="1">
      <x:c r="A244" s="4" t="n">
        <x:v>77</x:v>
      </x:c>
      <x:c r="B244" s="4" t="str">
        <x:v>Importação em reais e centavos</x:v>
      </x:c>
      <x:c r="C244" s="10" t="n">
        <x:v>2329.57</x:v>
      </x:c>
      <x:c r="D244" s="4" t="str">
        <x:v>Resultado com as premissas descritas</x:v>
      </x:c>
      <x:c r="E244" s="9" t="str">
        <x:v>Base = soma dos valores após conversão documentada de unidade; atualizado = base × F</x:v>
      </x:c>
    </x:row>
    <x:row r="245" ht="15" hidden="0" customHeight="1">
      <x:c r="A245" s="4" t="n">
        <x:v>77</x:v>
      </x:c>
      <x:c r="B245" s="4" t="str">
        <x:v>Importação incorreta sem escala decimal</x:v>
      </x:c>
      <x:c r="C245" s="10" t="n">
        <x:v>232957.15</x:v>
      </x:c>
      <x:c r="D245" s="4" t="str">
        <x:v>Comparação identificada; não é uma segunda taxa oficial</x:v>
      </x:c>
      <x:c r="E245" s="9" t="str">
        <x:v>Base = soma dos valores após conversão documentada de unidade; atualizado = base × F</x:v>
      </x:c>
    </x:row>
    <x:row r="246" ht="15" hidden="0" customHeight="1">
      <x:c r="A246" s="4" t="n">
        <x:v>77</x:v>
      </x:c>
      <x:c r="B246" s="4" t="str">
        <x:v>Diferença: comparação menos referência</x:v>
      </x:c>
      <x:c r="C246" s="10" t="n">
        <x:v>230627.58</x:v>
      </x:c>
      <x:c r="D246" s="4" t="str">
        <x:v>Mesmo principal e recorte, salvo mudança explicitada</x:v>
      </x:c>
      <x:c r="E246" s="9" t="str">
        <x:v>Base = soma dos valores após conversão documentada de unidade; atualizado = base × F</x:v>
      </x:c>
    </x:row>
    <x:row r="247" ht="25" customHeight="1">
      <x:c r="A247" s="4" t="n">
        <x:v>78</x:v>
      </x:c>
      <x:c r="B247" s="4" t="str">
        <x:v>Juros de 10/28 da taxa mensal</x:v>
      </x:c>
      <x:c r="C247" s="10" t="n">
        <x:v>32.22</x:v>
      </x:c>
      <x:c r="D247" s="4" t="str">
        <x:v>Resultado com as premissas descritas</x:v>
      </x:c>
      <x:c r="E247" s="4" t="str">
        <x:v>J = P × TL/100 × 10/28</x:v>
      </x:c>
    </x:row>
    <x:row r="248" ht="25" customHeight="1">
      <x:c r="A248" s="4" t="n">
        <x:v>78</x:v>
      </x:c>
      <x:c r="B248" s="4" t="str">
        <x:v>Fração com divisor 30</x:v>
      </x:c>
      <x:c r="C248" s="10" t="n">
        <x:v>30.07</x:v>
      </x:c>
      <x:c r="D248" s="4" t="str">
        <x:v>Comparação identificada; não é uma segunda taxa oficial</x:v>
      </x:c>
      <x:c r="E248" s="4" t="str">
        <x:v>J = P × TL/100 × 10/28</x:v>
      </x:c>
    </x:row>
    <x:row r="249" ht="25" customHeight="1">
      <x:c r="A249" s="4" t="n">
        <x:v>78</x:v>
      </x:c>
      <x:c r="B249" s="4" t="str">
        <x:v>Diferença: comparação menos referência</x:v>
      </x:c>
      <x:c r="C249" s="10" t="n">
        <x:v>-2.15</x:v>
      </x:c>
      <x:c r="D249" s="4" t="str">
        <x:v>Mesmo principal e recorte, salvo mudança explicitada</x:v>
      </x:c>
      <x:c r="E249" s="4" t="str">
        <x:v>J = P × TL/100 × 10/28</x:v>
      </x:c>
    </x:row>
    <x:row r="250" ht="25" customHeight="1">
      <x:c r="A250" s="4" t="n">
        <x:v>78</x:v>
      </x:c>
      <x:c r="B250" s="4" t="str">
        <x:v>Principal, sem alteração</x:v>
      </x:c>
      <x:c r="C250" s="10" t="n">
        <x:v>10000</x:v>
      </x:c>
      <x:c r="D250" s="4" t="str">
        <x:v>Não somado ao gráfico de encargos proporcionais</x:v>
      </x:c>
      <x:c r="E250" s="4" t="str">
        <x:v>J = P × TL/100 × 10/28</x:v>
      </x:c>
    </x:row>
    <x:row r="251" ht="15" hidden="0" customHeight="1">
      <x:c r="A251" s="4" t="n">
        <x:v>79</x:v>
      </x:c>
      <x:c r="B251" s="4" t="str">
        <x:v>Jan–dez/2024</x:v>
      </x:c>
      <x:c r="C251" s="10" t="n">
        <x:v>10483.13</x:v>
      </x:c>
      <x:c r="D251" s="4" t="str">
        <x:v>Resultado com as premissas descritas</x:v>
      </x:c>
      <x:c r="E251" s="9" t="str">
        <x:v>Comparar P × Fjan–dez/2024 com P × Ffev/2024–jan/2025; manter explícita a troca dos extremos</x:v>
      </x:c>
    </x:row>
    <x:row r="252" ht="15" hidden="0" customHeight="1">
      <x:c r="A252" s="4" t="n">
        <x:v>79</x:v>
      </x:c>
      <x:c r="B252" s="4" t="str">
        <x:v>Fev/2024–jan/2025, janela deslocada</x:v>
      </x:c>
      <x:c r="C252" s="10" t="n">
        <x:v>10455.99</x:v>
      </x:c>
      <x:c r="D252" s="4" t="str">
        <x:v>Comparação identificada; não é uma segunda taxa oficial</x:v>
      </x:c>
      <x:c r="E252" s="9" t="str">
        <x:v>Comparar P × Fjan–dez/2024 com P × Ffev/2024–jan/2025; manter explícita a troca dos extremos</x:v>
      </x:c>
    </x:row>
    <x:row r="253" ht="15" hidden="0" customHeight="1">
      <x:c r="A253" s="4" t="n">
        <x:v>79</x:v>
      </x:c>
      <x:c r="B253" s="4" t="str">
        <x:v>Diferença: comparação menos referência</x:v>
      </x:c>
      <x:c r="C253" s="10" t="n">
        <x:v>-27.14</x:v>
      </x:c>
      <x:c r="D253" s="4" t="str">
        <x:v>Mesmo principal e recorte, salvo mudança explicitada</x:v>
      </x:c>
      <x:c r="E253" s="9" t="str">
        <x:v>Comparar P × Fjan–dez/2024 com P × Ffev/2024–jan/2025; manter explícita a troca dos extremos</x:v>
      </x:c>
    </x:row>
    <x:row r="254" ht="15" hidden="0" customHeight="1">
      <x:c r="A254" s="4" t="n">
        <x:v>80</x:v>
      </x:c>
      <x:c r="B254" s="4" t="str">
        <x:v>Encerramento na competência novembro</x:v>
      </x:c>
      <x:c r="C254" s="10" t="n">
        <x:v>10428.9</x:v>
      </x:c>
      <x:c r="D254" s="4" t="str">
        <x:v>Resultado com as premissas descritas</x:v>
      </x:c>
      <x:c r="E254" s="9" t="str">
        <x:v>Vnova data-base = Vanterior × fator do intervalo adicional; reemissão sem nova data-base conserva o cálculo</x:v>
      </x:c>
    </x:row>
    <x:row r="255" ht="15" hidden="0" customHeight="1">
      <x:c r="A255" s="4" t="n">
        <x:v>80</x:v>
      </x:c>
      <x:c r="B255" s="4" t="str">
        <x:v>Encerramento na competência dezembro</x:v>
      </x:c>
      <x:c r="C255" s="10" t="n">
        <x:v>10483.13</x:v>
      </x:c>
      <x:c r="D255" s="4" t="str">
        <x:v>Comparação identificada; não é uma segunda taxa oficial</x:v>
      </x:c>
      <x:c r="E255" s="9" t="str">
        <x:v>Vnova data-base = Vanterior × fator do intervalo adicional; reemissão sem nova data-base conserva o cálculo</x:v>
      </x:c>
    </x:row>
    <x:row r="256" ht="15" hidden="0" customHeight="1">
      <x:c r="A256" s="4" t="n">
        <x:v>80</x:v>
      </x:c>
      <x:c r="B256" s="4" t="str">
        <x:v>Diferença: comparação menos referência</x:v>
      </x:c>
      <x:c r="C256" s="10" t="n">
        <x:v>54.23</x:v>
      </x:c>
      <x:c r="D256" s="4" t="str">
        <x:v>Mesmo principal e recorte, salvo mudança explicitada</x:v>
      </x:c>
      <x:c r="E256" s="9" t="str">
        <x:v>Vnova data-base = Vanterior × fator do intervalo adicional; reemissão sem nova data-base conserva o cálculo</x:v>
      </x:c>
    </x:row>
    <x:row r="257" ht="15" hidden="0" customHeight="1">
      <x:c r="A257" s="4" t="n">
        <x:v>81</x:v>
      </x:c>
      <x:c r="B257" s="4" t="str">
        <x:v>Doze chaves oficiais únicas</x:v>
      </x:c>
      <x:c r="C257" s="10" t="n">
        <x:v>10483.13</x:v>
      </x:c>
      <x:c r="D257" s="4" t="str">
        <x:v>Resultado com as premissas descritas</x:v>
      </x:c>
      <x:c r="E257" s="9" t="str">
        <x:v>Fteste = Foficial ÷ fmaio × fjunho; quantidade de linhas igual não prova igualdade das competências</x:v>
      </x:c>
    </x:row>
    <x:row r="258" ht="15" hidden="0" customHeight="1">
      <x:c r="A258" s="4" t="n">
        <x:v>81</x:v>
      </x:c>
      <x:c r="B258" s="4" t="str">
        <x:v>Doze linhas: maio ausente e junho duplicado</x:v>
      </x:c>
      <x:c r="C258" s="10" t="n">
        <x:v>10457.04</x:v>
      </x:c>
      <x:c r="D258" s="4" t="str">
        <x:v>Comparação identificada; não é uma segunda taxa oficial</x:v>
      </x:c>
      <x:c r="E258" s="9" t="str">
        <x:v>Fteste = Foficial ÷ fmaio × fjunho; quantidade de linhas igual não prova igualdade das competências</x:v>
      </x:c>
    </x:row>
    <x:row r="259" ht="15" hidden="0" customHeight="1">
      <x:c r="A259" s="4" t="n">
        <x:v>81</x:v>
      </x:c>
      <x:c r="B259" s="4" t="str">
        <x:v>Diferença: comparação menos referência</x:v>
      </x:c>
      <x:c r="C259" s="10" t="n">
        <x:v>-26.09</x:v>
      </x:c>
      <x:c r="D259" s="4" t="str">
        <x:v>Mesmo principal e recorte, salvo mudança explicitada</x:v>
      </x:c>
      <x:c r="E259" s="9" t="str">
        <x:v>Fteste = Foficial ÷ fmaio × fjunho; quantidade de linhas igual não prova igualdade das competências</x:v>
      </x:c>
    </x:row>
    <x:row r="260" ht="15" hidden="0" customHeight="1">
      <x:c r="A260" s="4" t="n">
        <x:v>82</x:v>
      </x:c>
      <x:c r="B260" s="4" t="str">
        <x:v>Doze competências uma vez</x:v>
      </x:c>
      <x:c r="C260" s="10" t="n">
        <x:v>10483.13</x:v>
      </x:c>
      <x:c r="D260" s="4" t="str">
        <x:v>Resultado com as premissas descritas</x:v>
      </x:c>
      <x:c r="E260" s="9" t="str">
        <x:v>Fduplicado = Foficial × fjulho; excesso monetário = P × Foficial × (fjulho−1)</x:v>
      </x:c>
    </x:row>
    <x:row r="261" ht="15" hidden="0" customHeight="1">
      <x:c r="A261" s="4" t="n">
        <x:v>82</x:v>
      </x:c>
      <x:c r="B261" s="4" t="str">
        <x:v>Julho computado novamente</x:v>
      </x:c>
      <x:c r="C261" s="10" t="n">
        <x:v>10522.97</x:v>
      </x:c>
      <x:c r="D261" s="4" t="str">
        <x:v>Comparação identificada; não é uma segunda taxa oficial</x:v>
      </x:c>
      <x:c r="E261" s="9" t="str">
        <x:v>Fduplicado = Foficial × fjulho; excesso monetário = P × Foficial × (fjulho−1)</x:v>
      </x:c>
    </x:row>
    <x:row r="262" ht="15" hidden="0" customHeight="1">
      <x:c r="A262" s="4" t="n">
        <x:v>82</x:v>
      </x:c>
      <x:c r="B262" s="4" t="str">
        <x:v>Diferença: comparação menos referência</x:v>
      </x:c>
      <x:c r="C262" s="10" t="n">
        <x:v>39.84</x:v>
      </x:c>
      <x:c r="D262" s="4" t="str">
        <x:v>Mesmo principal e recorte, salvo mudança explicitada</x:v>
      </x:c>
      <x:c r="E262" s="9" t="str">
        <x:v>Fduplicado = Foficial × fjulho; excesso monetário = P × Foficial × (fjulho−1)</x:v>
      </x:c>
    </x:row>
    <x:row r="263" ht="15" hidden="0" customHeight="1">
      <x:c r="A263" s="4" t="n">
        <x:v>83</x:v>
      </x:c>
      <x:c r="B263" s="4" t="str">
        <x:v>Seis casas publicadas preservadas</x:v>
      </x:c>
      <x:c r="C263" s="10" t="n">
        <x:v>179548.64</x:v>
      </x:c>
      <x:c r="D263" s="4" t="str">
        <x:v>Resultado com as premissas descritas</x:v>
      </x:c>
      <x:c r="E263" s="9" t="str">
        <x:v>Jintegral = P × ΣTLₘ/100; Jreduzido = P × Σarred(TLₘ;2)/100; acumulação simples</x:v>
      </x:c>
    </x:row>
    <x:row r="264" ht="15" hidden="0" customHeight="1">
      <x:c r="A264" s="4" t="n">
        <x:v>83</x:v>
      </x:c>
      <x:c r="B264" s="4" t="str">
        <x:v>Taxas reduzidas a duas casas antes da soma</x:v>
      </x:c>
      <x:c r="C264" s="10" t="n">
        <x:v>179400</x:v>
      </x:c>
      <x:c r="D264" s="4" t="str">
        <x:v>Comparação identificada; não é uma segunda taxa oficial</x:v>
      </x:c>
      <x:c r="E264" s="9" t="str">
        <x:v>Jintegral = P × ΣTLₘ/100; Jreduzido = P × Σarred(TLₘ;2)/100; acumulação simples</x:v>
      </x:c>
    </x:row>
    <x:row r="265" ht="15" hidden="0" customHeight="1">
      <x:c r="A265" s="4" t="n">
        <x:v>83</x:v>
      </x:c>
      <x:c r="B265" s="4" t="str">
        <x:v>Diferença: comparação menos referência</x:v>
      </x:c>
      <x:c r="C265" s="10" t="n">
        <x:v>-148.64</x:v>
      </x:c>
      <x:c r="D265" s="4" t="str">
        <x:v>Mesmo principal e recorte, salvo mudança explicitada</x:v>
      </x:c>
      <x:c r="E265" s="9" t="str">
        <x:v>Jintegral = P × ΣTLₘ/100; Jreduzido = P × Σarred(TLₘ;2)/100; acumulação simples</x:v>
      </x:c>
    </x:row>
    <x:row r="266" ht="15" hidden="0" customHeight="1">
      <x:c r="A266" s="4" t="n">
        <x:v>84</x:v>
      </x:c>
      <x:c r="B266" s="4" t="str">
        <x:v>Sinais oficiais preservados</x:v>
      </x:c>
      <x:c r="C266" s="10" t="n">
        <x:v>9867.55</x:v>
      </x:c>
      <x:c r="D266" s="4" t="str">
        <x:v>Resultado com as premissas descritas</x:v>
      </x:c>
      <x:c r="E266" s="9" t="str">
        <x:v>Voficial = P × ∏(1+iₘ/100); troca de sinal testada = P × ∏(1+|iₘ|/100)</x:v>
      </x:c>
    </x:row>
    <x:row r="267" ht="15" hidden="0" customHeight="1">
      <x:c r="A267" s="4" t="n">
        <x:v>84</x:v>
      </x:c>
      <x:c r="B267" s="4" t="str">
        <x:v>Valores absolutos no lugar das taxas</x:v>
      </x:c>
      <x:c r="C267" s="10" t="n">
        <x:v>10133.55</x:v>
      </x:c>
      <x:c r="D267" s="4" t="str">
        <x:v>Comparação identificada; não é uma segunda taxa oficial</x:v>
      </x:c>
      <x:c r="E267" s="9" t="str">
        <x:v>Voficial = P × ∏(1+iₘ/100); troca de sinal testada = P × ∏(1+|iₘ|/100)</x:v>
      </x:c>
    </x:row>
    <x:row r="268" ht="15" hidden="0" customHeight="1">
      <x:c r="A268" s="4" t="n">
        <x:v>84</x:v>
      </x:c>
      <x:c r="B268" s="4" t="str">
        <x:v>Diferença: comparação menos referência</x:v>
      </x:c>
      <x:c r="C268" s="10" t="n">
        <x:v>266</x:v>
      </x:c>
      <x:c r="D268" s="4" t="str">
        <x:v>Mesmo principal e recorte, salvo mudança explicitada</x:v>
      </x:c>
      <x:c r="E268" s="9" t="str">
        <x:v>Voficial = P × ∏(1+iₘ/100); troca de sinal testada = P × ∏(1+|iₘ|/100)</x:v>
      </x:c>
    </x:row>
    <x:row r="269" ht="25" customHeight="1">
      <x:c r="A269" s="4" t="n">
        <x:v>85</x:v>
      </x:c>
      <x:c r="B269" s="4" t="str">
        <x:v>Percentual convertido para fração</x:v>
      </x:c>
      <x:c r="C269" s="10" t="n">
        <x:v>10052</x:v>
      </x:c>
      <x:c r="D269" s="4" t="str">
        <x:v>Resultado com as premissas descritas</x:v>
      </x:c>
      <x:c r="E269" s="4" t="str">
        <x:v>F=1+i/100; não usar F=1+i quando i estiver em percentual</x:v>
      </x:c>
    </x:row>
    <x:row r="270" ht="25" customHeight="1">
      <x:c r="A270" s="4" t="n">
        <x:v>85</x:v>
      </x:c>
      <x:c r="B270" s="4" t="str">
        <x:v>Percentual tratado como fração</x:v>
      </x:c>
      <x:c r="C270" s="10" t="n">
        <x:v>15200</x:v>
      </x:c>
      <x:c r="D270" s="4" t="str">
        <x:v>Comparação identificada; não é uma segunda taxa oficial</x:v>
      </x:c>
      <x:c r="E270" s="4" t="str">
        <x:v>F=1+i/100; não usar F=1+i quando i estiver em percentual</x:v>
      </x:c>
    </x:row>
    <x:row r="271" ht="25" customHeight="1">
      <x:c r="A271" s="4" t="n">
        <x:v>85</x:v>
      </x:c>
      <x:c r="B271" s="4" t="str">
        <x:v>Diferença: comparação menos referência</x:v>
      </x:c>
      <x:c r="C271" s="10" t="n">
        <x:v>5148</x:v>
      </x:c>
      <x:c r="D271" s="4" t="str">
        <x:v>Mesmo principal e recorte, salvo mudança explicitada</x:v>
      </x:c>
      <x:c r="E271" s="4" t="str">
        <x:v>F=1+i/100; não usar F=1+i quando i estiver em percentual</x:v>
      </x:c>
    </x:row>
    <x:row r="272" ht="25" customHeight="1">
      <x:c r="A272" s="4" t="n">
        <x:v>86</x:v>
      </x:c>
      <x:c r="B272" s="4" t="str">
        <x:v>Ganho real pela razão entre fatores</x:v>
      </x:c>
      <x:c r="C272" s="10" t="n">
        <x:v>16.09</x:v>
      </x:c>
      <x:c r="D272" s="4" t="str">
        <x:v>Resultado com as premissas descritas</x:v>
      </x:c>
      <x:c r="E272" s="4" t="str">
        <x:v>rreal=(1+rnominal)/Finflação−1</x:v>
      </x:c>
    </x:row>
    <x:row r="273" ht="25" customHeight="1">
      <x:c r="A273" s="4" t="n">
        <x:v>86</x:v>
      </x:c>
      <x:c r="B273" s="4" t="str">
        <x:v>Aproximação por subtração</x:v>
      </x:c>
      <x:c r="C273" s="10" t="n">
        <x:v>16.87</x:v>
      </x:c>
      <x:c r="D273" s="4" t="str">
        <x:v>Comparação identificada; não é uma segunda taxa oficial</x:v>
      </x:c>
      <x:c r="E273" s="4" t="str">
        <x:v>rreal=(1+rnominal)/Finflação−1</x:v>
      </x:c>
    </x:row>
    <x:row r="274" ht="25" customHeight="1">
      <x:c r="A274" s="4" t="n">
        <x:v>86</x:v>
      </x:c>
      <x:c r="B274" s="4" t="str">
        <x:v>Diferença: comparação menos referência</x:v>
      </x:c>
      <x:c r="C274" s="10" t="n">
        <x:v>0.78</x:v>
      </x:c>
      <x:c r="D274" s="4" t="str">
        <x:v>Mesmo principal e recorte, salvo mudança explicitada</x:v>
      </x:c>
      <x:c r="E274" s="4" t="str">
        <x:v>rreal=(1+rnominal)/Finflação−1</x:v>
      </x:c>
    </x:row>
    <x:row r="275" ht="15" hidden="0" customHeight="1">
      <x:c r="A275" s="4" t="n">
        <x:v>87</x:v>
      </x:c>
      <x:c r="B275" s="4" t="str">
        <x:v>Soma de mil linhas arredondadas</x:v>
      </x:c>
      <x:c r="C275" s="10" t="n">
        <x:v>502.95</x:v>
      </x:c>
      <x:c r="D275" s="4" t="str">
        <x:v>Resultado com as premissas descritas</x:v>
      </x:c>
      <x:c r="E275" s="9" t="str">
        <x:v>Rotina por linha = Σarred(Pᵢ × F;2); rotina no total = arred[Σ(Pᵢ × F);2]</x:v>
      </x:c>
    </x:row>
    <x:row r="276" ht="15" hidden="0" customHeight="1">
      <x:c r="A276" s="4" t="n">
        <x:v>87</x:v>
      </x:c>
      <x:c r="B276" s="4" t="str">
        <x:v>Arredondamento único do total</x:v>
      </x:c>
      <x:c r="C276" s="10" t="n">
        <x:v>503.14</x:v>
      </x:c>
      <x:c r="D276" s="4" t="str">
        <x:v>Comparação identificada; não é uma segunda taxa oficial</x:v>
      </x:c>
      <x:c r="E276" s="9" t="str">
        <x:v>Rotina por linha = Σarred(Pᵢ × F;2); rotina no total = arred[Σ(Pᵢ × F);2]</x:v>
      </x:c>
    </x:row>
    <x:row r="277" ht="15" hidden="0" customHeight="1">
      <x:c r="A277" s="4" t="n">
        <x:v>87</x:v>
      </x:c>
      <x:c r="B277" s="4" t="str">
        <x:v>Diferença: comparação menos referência</x:v>
      </x:c>
      <x:c r="C277" s="10" t="n">
        <x:v>0.19</x:v>
      </x:c>
      <x:c r="D277" s="4" t="str">
        <x:v>Mesmo principal e recorte, salvo mudança explicitada</x:v>
      </x:c>
      <x:c r="E277" s="9" t="str">
        <x:v>Rotina por linha = Σarred(Pᵢ × F;2); rotina no total = arred[Σ(Pᵢ × F);2]</x:v>
      </x:c>
    </x:row>
    <x:row r="278" ht="15" hidden="0" customHeight="1">
      <x:c r="A278" s="4" t="n">
        <x:v>88</x:v>
      </x:c>
      <x:c r="B278" s="4" t="str">
        <x:v>Três obrigações únicas corrigidas</x:v>
      </x:c>
      <x:c r="C278" s="10" t="n">
        <x:v>4717.41</x:v>
      </x:c>
      <x:c r="D278" s="4" t="str">
        <x:v>Resultado com as premissas descritas</x:v>
      </x:c>
      <x:c r="E278" s="9" t="str">
        <x:v>Principal único = Σ valores de obrigações distintas; atualizado = principal único × F, na janela comum do teste</x:v>
      </x:c>
    </x:row>
    <x:row r="279" ht="15" hidden="0" customHeight="1">
      <x:c r="A279" s="4" t="n">
        <x:v>88</x:v>
      </x:c>
      <x:c r="B279" s="4" t="str">
        <x:v>Obrigação de R$ 1.500 repetida</x:v>
      </x:c>
      <x:c r="C279" s="10" t="n">
        <x:v>6289.88</x:v>
      </x:c>
      <x:c r="D279" s="4" t="str">
        <x:v>Comparação identificada; não é uma segunda taxa oficial</x:v>
      </x:c>
      <x:c r="E279" s="9" t="str">
        <x:v>Principal único = Σ valores de obrigações distintas; atualizado = principal único × F, na janela comum do teste</x:v>
      </x:c>
    </x:row>
    <x:row r="280" ht="15" hidden="0" customHeight="1">
      <x:c r="A280" s="4" t="n">
        <x:v>88</x:v>
      </x:c>
      <x:c r="B280" s="4" t="str">
        <x:v>Diferença: comparação menos referência</x:v>
      </x:c>
      <x:c r="C280" s="10" t="n">
        <x:v>1572.47</x:v>
      </x:c>
      <x:c r="D280" s="4" t="str">
        <x:v>Mesmo principal e recorte, salvo mudança explicitada</x:v>
      </x:c>
      <x:c r="E280" s="9" t="str">
        <x:v>Principal único = Σ valores de obrigações distintas; atualizado = principal único × F, na janela comum do teste</x:v>
      </x:c>
    </x:row>
    <x:row r="281" ht="25" customHeight="1">
      <x:c r="A281" s="4" t="n">
        <x:v>89</x:v>
      </x:c>
      <x:c r="B281" s="4" t="str">
        <x:v>Conta inicial</x:v>
      </x:c>
      <x:c r="C281" s="10" t="n">
        <x:v>10483.13</x:v>
      </x:c>
      <x:c r="D281" s="4" t="str">
        <x:v>Principal de R$ 10.000 e IPCA jan–dez</x:v>
      </x:c>
      <x:c r="E281" s="4" t="str">
        <x:v>Vfinal−Vinicial=Δprincipal+Δperíodo+Δjuros, nesta ordem</x:v>
      </x:c>
    </x:row>
    <x:row r="282" ht="25" customHeight="1">
      <x:c r="A282" s="4" t="n">
        <x:v>89</x:v>
      </x:c>
      <x:c r="B282" s="4" t="str">
        <x:v>Efeito da mudança de principal</x:v>
      </x:c>
      <x:c r="C282" s="10" t="n">
        <x:v>1048.31</x:v>
      </x:c>
      <x:c r="D282" s="4" t="str">
        <x:v>R$ 10.000 para R$ 11.000</x:v>
      </x:c>
      <x:c r="E282" s="4" t="str">
        <x:v>Vfinal−Vinicial=Δprincipal+Δperíodo+Δjuros, nesta ordem</x:v>
      </x:c>
    </x:row>
    <x:row r="283" ht="25" customHeight="1">
      <x:c r="A283" s="4" t="n">
        <x:v>89</x:v>
      </x:c>
      <x:c r="B283" s="4" t="str">
        <x:v>Efeito de excluir janeiro</x:v>
      </x:c>
      <x:c r="C283" s="10" t="n">
        <x:v>-48.23</x:v>
      </x:c>
      <x:c r="D283" s="4" t="str">
        <x:v>Mesma base de R$ 11.000</x:v>
      </x:c>
      <x:c r="E283" s="4" t="str">
        <x:v>Vfinal−Vinicial=Δprincipal+Δperíodo+Δjuros, nesta ordem</x:v>
      </x:c>
    </x:row>
    <x:row r="284" ht="25" customHeight="1">
      <x:c r="A284" s="4" t="n">
        <x:v>89</x:v>
      </x:c>
      <x:c r="B284" s="4" t="str">
        <x:v>Efeito dos juros hipotéticos</x:v>
      </x:c>
      <x:c r="C284" s="10" t="n">
        <x:v>688.99</x:v>
      </x:c>
      <x:c r="D284" s="4" t="str">
        <x:v>6% simples sobre a última base</x:v>
      </x:c>
      <x:c r="E284" s="4" t="str">
        <x:v>Vfinal−Vinicial=Δprincipal+Δperíodo+Δjuros, nesta ordem</x:v>
      </x:c>
    </x:row>
    <x:row r="285" ht="25" customHeight="1">
      <x:c r="A285" s="4" t="n">
        <x:v>89</x:v>
      </x:c>
      <x:c r="B285" s="4" t="str">
        <x:v>Conta final</x:v>
      </x:c>
      <x:c r="C285" s="10" t="n">
        <x:v>12172.21</x:v>
      </x:c>
      <x:c r="D285" s="4" t="str">
        <x:v>Último cenário da ponte</x:v>
      </x:c>
      <x:c r="E285" s="4" t="str">
        <x:v>Vfinal−Vinicial=Δprincipal+Δperíodo+Δjuros, nesta ordem</x:v>
      </x:c>
    </x:row>
    <x:row r="286" ht="25" customHeight="1">
      <x:c r="A286" s="4" t="n">
        <x:v>89</x:v>
      </x:c>
      <x:c r="B286" s="4" t="str">
        <x:v>Diferença de fechamento</x:v>
      </x:c>
      <x:c r="C286" s="10" t="n">
        <x:v>0</x:v>
      </x:c>
      <x:c r="D286" s="4" t="str">
        <x:v>Deve ser zero</x:v>
      </x:c>
      <x:c r="E286" s="4" t="str">
        <x:v>Vfinal−Vinicial=Δprincipal+Δperíodo+Δjuros, nesta ordem</x:v>
      </x:c>
    </x:row>
    <x:row r="287" ht="15" hidden="0" customHeight="1">
      <x:c r="A287" s="4" t="n">
        <x:v>90</x:v>
      </x:c>
      <x:c r="B287" s="4" t="str">
        <x:v>Série histórica integral disponível</x:v>
      </x:c>
      <x:c r="C287" s="10" t="n">
        <x:v>10483.13</x:v>
      </x:c>
      <x:c r="D287" s="4" t="str">
        <x:v>Resultado com as premissas descritas</x:v>
      </x:c>
      <x:c r="E287" s="9" t="str">
        <x:v>Valor = P × ∏fₘ; conferir também identidade do arquivo, chaves, sinais, valores e versão</x:v>
      </x:c>
    </x:row>
    <x:row r="288" ht="15" hidden="0" customHeight="1">
      <x:c r="A288" s="4" t="n">
        <x:v>90</x:v>
      </x:c>
      <x:c r="B288" s="4" t="str">
        <x:v>Observação omitida no teste</x:v>
      </x:c>
      <x:c r="C288" s="10" t="n">
        <x:v>10435.13</x:v>
      </x:c>
      <x:c r="D288" s="4" t="str">
        <x:v>Comparação identificada; não é uma segunda taxa oficial</x:v>
      </x:c>
      <x:c r="E288" s="9" t="str">
        <x:v>Valor = P × ∏fₘ; conferir também identidade do arquivo, chaves, sinais, valores e versão</x:v>
      </x:c>
    </x:row>
    <x:row r="289" ht="15" hidden="0" customHeight="1">
      <x:c r="A289" s="4" t="n">
        <x:v>90</x:v>
      </x:c>
      <x:c r="B289" s="4" t="str">
        <x:v>Diferença: comparação menos referência</x:v>
      </x:c>
      <x:c r="C289" s="10" t="n">
        <x:v>-48</x:v>
      </x:c>
      <x:c r="D289" s="4" t="str">
        <x:v>Mesmo principal e recorte, salvo mudança explicitada</x:v>
      </x:c>
      <x:c r="E289" s="9" t="str">
        <x:v>Valor = P × ∏fₘ; conferir também identidade do arquivo, chaves, sinais, valores e versão</x:v>
      </x:c>
    </x:row>
    <x:row r="290" ht="15" hidden="0" customHeight="1">
      <x:c r="A290" s="4" t="n">
        <x:v>91</x:v>
      </x:c>
      <x:c r="B290" s="4" t="str">
        <x:v>Base hipotética R$ 8.000,00</x:v>
      </x:c>
      <x:c r="C290" s="10" t="n">
        <x:v>8386.5</x:v>
      </x:c>
      <x:c r="D290" s="4" t="str">
        <x:v>Mesmo fator; apuração da base ainda depende da prova</x:v>
      </x:c>
      <x:c r="E290" s="9" t="str">
        <x:v>Cenário a = Pa × F; o fator comum não resolve a prova de qual principal é devido</x:v>
      </x:c>
    </x:row>
    <x:row r="291" ht="15" hidden="0" customHeight="1">
      <x:c r="A291" s="4" t="n">
        <x:v>91</x:v>
      </x:c>
      <x:c r="B291" s="4" t="str">
        <x:v>Base hipotética R$ 10.000,00</x:v>
      </x:c>
      <x:c r="C291" s="10" t="n">
        <x:v>10483.13</x:v>
      </x:c>
      <x:c r="D291" s="4" t="str">
        <x:v>Mesmo fator; apuração da base ainda depende da prova</x:v>
      </x:c>
      <x:c r="E291" s="9" t="str">
        <x:v>Cenário a = Pa × F; o fator comum não resolve a prova de qual principal é devido</x:v>
      </x:c>
    </x:row>
    <x:row r="292" ht="15" hidden="0" customHeight="1">
      <x:c r="A292" s="4" t="n">
        <x:v>91</x:v>
      </x:c>
      <x:c r="B292" s="4" t="str">
        <x:v>Base hipotética R$ 12.000,00</x:v>
      </x:c>
      <x:c r="C292" s="10" t="n">
        <x:v>12579.76</x:v>
      </x:c>
      <x:c r="D292" s="4" t="str">
        <x:v>Mesmo fator; apuração da base ainda depende da prova</x:v>
      </x:c>
      <x:c r="E292" s="9" t="str">
        <x:v>Cenário a = Pa × F; o fator comum não resolve a prova de qual principal é devido</x:v>
      </x:c>
    </x:row>
    <x:row r="293" ht="15" hidden="0" customHeight="1">
      <x:c r="A293" s="4" t="n">
        <x:v>92</x:v>
      </x:c>
      <x:c r="B293" s="4" t="str">
        <x:v>Marco inicial jan/2024</x:v>
      </x:c>
      <x:c r="C293" s="10" t="n">
        <x:v>10483.13</x:v>
      </x:c>
      <x:c r="D293" s="4" t="str">
        <x:v>Cenário documental, sem escolha jurídica automática</x:v>
      </x:c>
      <x:c r="E293" s="9" t="str">
        <x:v>Vmarco a = P × Fda janela a; manter constantes índice e data final na comparação</x:v>
      </x:c>
    </x:row>
    <x:row r="294" ht="15" hidden="0" customHeight="1">
      <x:c r="A294" s="4" t="n">
        <x:v>92</x:v>
      </x:c>
      <x:c r="B294" s="4" t="str">
        <x:v>Marco inicial abr/2024</x:v>
      </x:c>
      <x:c r="C294" s="10" t="n">
        <x:v>10336.81</x:v>
      </x:c>
      <x:c r="D294" s="4" t="str">
        <x:v>Cenário documental, sem escolha jurídica automática</x:v>
      </x:c>
      <x:c r="E294" s="9" t="str">
        <x:v>Vmarco a = P × Fda janela a; manter constantes índice e data final na comparação</x:v>
      </x:c>
    </x:row>
    <x:row r="295" ht="15" hidden="0" customHeight="1">
      <x:c r="A295" s="4" t="n">
        <x:v>92</x:v>
      </x:c>
      <x:c r="B295" s="4" t="str">
        <x:v>Marco inicial jul/2024</x:v>
      </x:c>
      <x:c r="C295" s="10" t="n">
        <x:v>10229.05</x:v>
      </x:c>
      <x:c r="D295" s="4" t="str">
        <x:v>Cenário documental, sem escolha jurídica automática</x:v>
      </x:c>
      <x:c r="E295" s="9" t="str">
        <x:v>Vmarco a = P × Fda janela a; manter constantes índice e data final na comparação</x:v>
      </x:c>
    </x:row>
    <x:row r="296" ht="15" hidden="0" customHeight="1">
      <x:c r="A296" s="4" t="n">
        <x:v>93</x:v>
      </x:c>
      <x:c r="B296" s="4" t="str">
        <x:v>Total nominal das três rubricas</x:v>
      </x:c>
      <x:c r="C296" s="10" t="n">
        <x:v>4100</x:v>
      </x:c>
      <x:c r="D296" s="4" t="str">
        <x:v>Entradas fictícias do caso</x:v>
      </x:c>
      <x:c r="E296" s="9" t="str">
        <x:v>Total da população = Σ(Pⱼ × Fⱼ); subtotal documental do cenário = soma das rubricas conferidas</x:v>
      </x:c>
    </x:row>
    <x:row r="297" ht="15" hidden="0" customHeight="1">
      <x:c r="A297" s="4" t="n">
        <x:v>93</x:v>
      </x:c>
      <x:c r="B297" s="4" t="str">
        <x:v>Total corrigido</x:v>
      </x:c>
      <x:c r="C297" s="10" t="n">
        <x:v>4244.06</x:v>
      </x:c>
      <x:c r="D297" s="4" t="str">
        <x:v>Fatores individuais por competência</x:v>
      </x:c>
      <x:c r="E297" s="9" t="str">
        <x:v>Total da população = Σ(Pⱼ × Fⱼ); subtotal documental do cenário = soma das rubricas conferidas</x:v>
      </x:c>
    </x:row>
    <x:row r="298" ht="15" hidden="0" customHeight="1">
      <x:c r="A298" s="4" t="n">
        <x:v>93</x:v>
      </x:c>
      <x:c r="B298" s="4" t="str">
        <x:v>Parcela pendente de comprovação, cenário</x:v>
      </x:c>
      <x:c r="C298" s="10" t="n">
        <x:v>611.54</x:v>
      </x:c>
      <x:c r="D298" s="4" t="str">
        <x:v>Não equivale a zero nem a exclusão jurídica</x:v>
      </x:c>
      <x:c r="E298" s="9" t="str">
        <x:v>Total da população = Σ(Pⱼ × Fⱼ); subtotal documental do cenário = soma das rubricas conferidas</x:v>
      </x:c>
    </x:row>
    <x:row r="299" ht="15" hidden="0" customHeight="1">
      <x:c r="A299" s="4" t="n">
        <x:v>93</x:v>
      </x:c>
      <x:c r="B299" s="4" t="str">
        <x:v>Subtotal documentalmente conferido, cenário</x:v>
      </x:c>
      <x:c r="C299" s="10" t="n">
        <x:v>3632.52</x:v>
      </x:c>
      <x:c r="D299" s="4" t="str">
        <x:v>As duas primeiras rubricas no cenário documental</x:v>
      </x:c>
      <x:c r="E299" s="9" t="str">
        <x:v>Total da população = Σ(Pⱼ × Fⱼ); subtotal documental do cenário = soma das rubricas conferidas</x:v>
      </x:c>
    </x:row>
    <x:row r="300" ht="15" hidden="0" customHeight="1">
      <x:c r="A300" s="4" t="n">
        <x:v>94</x:v>
      </x:c>
      <x:c r="B300" s="4" t="str">
        <x:v>IPCA, mesmo intervalo</x:v>
      </x:c>
      <x:c r="C300" s="10" t="n">
        <x:v>10483.13</x:v>
      </x:c>
      <x:c r="D300" s="4" t="str">
        <x:v>Resultado com as premissas descritas</x:v>
      </x:c>
      <x:c r="E300" s="9" t="str">
        <x:v>Critério: comparar VIPCA e VINPC; execução: comparar fator integral e fator com competência omitida</x:v>
      </x:c>
    </x:row>
    <x:row r="301" ht="15" hidden="0" customHeight="1">
      <x:c r="A301" s="4" t="n">
        <x:v>94</x:v>
      </x:c>
      <x:c r="B301" s="4" t="str">
        <x:v>INPC, mesmo intervalo</x:v>
      </x:c>
      <x:c r="C301" s="10" t="n">
        <x:v>10476.79</x:v>
      </x:c>
      <x:c r="D301" s="4" t="str">
        <x:v>Comparação identificada; não é uma segunda taxa oficial</x:v>
      </x:c>
      <x:c r="E301" s="9" t="str">
        <x:v>Critério: comparar VIPCA e VINPC; execução: comparar fator integral e fator com competência omitida</x:v>
      </x:c>
    </x:row>
    <x:row r="302" ht="15" hidden="0" customHeight="1">
      <x:c r="A302" s="4" t="n">
        <x:v>94</x:v>
      </x:c>
      <x:c r="B302" s="4" t="str">
        <x:v>Diferença: comparação menos referência</x:v>
      </x:c>
      <x:c r="C302" s="10" t="n">
        <x:v>-6.34</x:v>
      </x:c>
      <x:c r="D302" s="4" t="str">
        <x:v>Mesmo principal e recorte, salvo mudança explicitada</x:v>
      </x:c>
      <x:c r="E302" s="9" t="str">
        <x:v>Critério: comparar VIPCA e VINPC; execução: comparar fator integral e fator com competência omitida</x:v>
      </x:c>
    </x:row>
    <x:row r="303" ht="15" hidden="0" customHeight="1">
      <x:c r="A303" s="4" t="n">
        <x:v>95</x:v>
      </x:c>
      <x:c r="B303" s="4" t="str">
        <x:v>IPCA-E histórico de 2020</x:v>
      </x:c>
      <x:c r="C303" s="10" t="n">
        <x:v>10422.75</x:v>
      </x:c>
      <x:c r="D303" s="4" t="str">
        <x:v>Resultado com as premissas descritas</x:v>
      </x:c>
      <x:c r="E303" s="9" t="str">
        <x:v>VIPCA-E = P × FIPCA-E; VIPCA = P × FIPCA; mesma janela histórica para isolar a série</x:v>
      </x:c>
    </x:row>
    <x:row r="304" ht="15" hidden="0" customHeight="1">
      <x:c r="A304" s="4" t="n">
        <x:v>95</x:v>
      </x:c>
      <x:c r="B304" s="4" t="str">
        <x:v>IPCA histórico de 2020</x:v>
      </x:c>
      <x:c r="C304" s="10" t="n">
        <x:v>10451.73</x:v>
      </x:c>
      <x:c r="D304" s="4" t="str">
        <x:v>Comparação identificada; não é uma segunda taxa oficial</x:v>
      </x:c>
      <x:c r="E304" s="9" t="str">
        <x:v>VIPCA-E = P × FIPCA-E; VIPCA = P × FIPCA; mesma janela histórica para isolar a série</x:v>
      </x:c>
    </x:row>
    <x:row r="305" ht="15" hidden="0" customHeight="1">
      <x:c r="A305" s="4" t="n">
        <x:v>95</x:v>
      </x:c>
      <x:c r="B305" s="4" t="str">
        <x:v>Diferença: comparação menos referência</x:v>
      </x:c>
      <x:c r="C305" s="10" t="n">
        <x:v>28.99</x:v>
      </x:c>
      <x:c r="D305" s="4" t="str">
        <x:v>Mesmo principal e recorte, salvo mudança explicitada</x:v>
      </x:c>
      <x:c r="E305" s="9" t="str">
        <x:v>VIPCA-E = P × FIPCA-E; VIPCA = P × FIPCA; mesma janela histórica para isolar a série</x:v>
      </x:c>
    </x:row>
    <x:row r="306" ht="15" hidden="0" customHeight="1">
      <x:c r="A306" s="4" t="n">
        <x:v>96</x:v>
      </x:c>
      <x:c r="B306" s="4" t="str">
        <x:v>Série histórica integral disponível</x:v>
      </x:c>
      <x:c r="C306" s="10" t="n">
        <x:v>10483.13</x:v>
      </x:c>
      <x:c r="D306" s="4" t="str">
        <x:v>Resultado com as premissas descritas</x:v>
      </x:c>
      <x:c r="E306" s="9" t="str">
        <x:v>Saldo calculado = P × fator das competências publicadas apropriadas; competência pendente fica identificada</x:v>
      </x:c>
    </x:row>
    <x:row r="307" ht="15" hidden="0" customHeight="1">
      <x:c r="A307" s="4" t="n">
        <x:v>96</x:v>
      </x:c>
      <x:c r="B307" s="4" t="str">
        <x:v>Observação omitida no teste</x:v>
      </x:c>
      <x:c r="C307" s="10" t="n">
        <x:v>10428.9</x:v>
      </x:c>
      <x:c r="D307" s="4" t="str">
        <x:v>Comparação identificada; não é uma segunda taxa oficial</x:v>
      </x:c>
      <x:c r="E307" s="9" t="str">
        <x:v>Saldo calculado = P × fator das competências publicadas apropriadas; competência pendente fica identificada</x:v>
      </x:c>
    </x:row>
    <x:row r="308" ht="15" hidden="0" customHeight="1">
      <x:c r="A308" s="4" t="n">
        <x:v>96</x:v>
      </x:c>
      <x:c r="B308" s="4" t="str">
        <x:v>Diferença: comparação menos referência</x:v>
      </x:c>
      <x:c r="C308" s="10" t="n">
        <x:v>-54.23</x:v>
      </x:c>
      <x:c r="D308" s="4" t="str">
        <x:v>Mesmo principal e recorte, salvo mudança explicitada</x:v>
      </x:c>
      <x:c r="E308" s="9" t="str">
        <x:v>Saldo calculado = P × fator das competências publicadas apropriadas; competência pendente fica identificada</x:v>
      </x:c>
    </x:row>
    <x:row r="309" ht="15" hidden="0" customHeight="1">
      <x:c r="A309" s="4" t="n">
        <x:v>97</x:v>
      </x:c>
      <x:c r="B309" s="4" t="str">
        <x:v>Versão anterior</x:v>
      </x:c>
      <x:c r="C309" s="10" t="n">
        <x:v>6289.88</x:v>
      </x:c>
      <x:c r="D309" s="4" t="str">
        <x:v>Resultado com as premissas descritas</x:v>
      </x:c>
      <x:c r="E309" s="9" t="str">
        <x:v>Total novo = total anterior + Δrubrica B; Δtotal deve coincidir com ΔB na mesma data-base</x:v>
      </x:c>
    </x:row>
    <x:row r="310" ht="15" hidden="0" customHeight="1">
      <x:c r="A310" s="4" t="n">
        <x:v>97</x:v>
      </x:c>
      <x:c r="B310" s="4" t="str">
        <x:v>Somente segunda rubrica retificada</x:v>
      </x:c>
      <x:c r="C310" s="10" t="n">
        <x:v>6499.54</x:v>
      </x:c>
      <x:c r="D310" s="4" t="str">
        <x:v>Comparação identificada; não é uma segunda taxa oficial</x:v>
      </x:c>
      <x:c r="E310" s="9" t="str">
        <x:v>Total novo = total anterior + Δrubrica B; Δtotal deve coincidir com ΔB na mesma data-base</x:v>
      </x:c>
    </x:row>
    <x:row r="311" ht="15" hidden="0" customHeight="1">
      <x:c r="A311" s="4" t="n">
        <x:v>97</x:v>
      </x:c>
      <x:c r="B311" s="4" t="str">
        <x:v>Diferença: comparação menos referência</x:v>
      </x:c>
      <x:c r="C311" s="10" t="n">
        <x:v>209.66</x:v>
      </x:c>
      <x:c r="D311" s="4" t="str">
        <x:v>Mesmo principal e recorte, salvo mudança explicitada</x:v>
      </x:c>
      <x:c r="E311" s="9" t="str">
        <x:v>Total novo = total anterior + Δrubrica B; Δtotal deve coincidir com ΔB na mesma data-base</x:v>
      </x:c>
    </x:row>
    <x:row r="312" ht="15" hidden="0" customHeight="1">
      <x:c r="A312" s="4" t="n">
        <x:v>97</x:v>
      </x:c>
      <x:c r="B312" s="4" t="str">
        <x:v>Delta exclusivo da rubrica B</x:v>
      </x:c>
      <x:c r="C312" s="10" t="n">
        <x:v>209.66</x:v>
      </x:c>
      <x:c r="D312" s="4" t="str">
        <x:v>Deve fechar com a mudança do total</x:v>
      </x:c>
      <x:c r="E312" s="9" t="str">
        <x:v>Total novo = total anterior + Δrubrica B; Δtotal deve coincidir com ΔB na mesma data-base</x:v>
      </x:c>
    </x:row>
    <x:row r="313" ht="25" customHeight="1">
      <x:c r="A313" s="4" t="n">
        <x:v>98</x:v>
      </x:c>
      <x:c r="B313" s="4" t="str">
        <x:v>Q1: principal corrigido</x:v>
      </x:c>
      <x:c r="C313" s="10" t="n">
        <x:v>10483.13</x:v>
      </x:c>
      <x:c r="D313" s="4" t="str">
        <x:v>IPCA das competências descritas</x:v>
      </x:c>
      <x:c r="E313" s="4" t="str">
        <x:v>Q1=P×F; Q2=Q1×0,06; Q3=Q1+Q2−1.500</x:v>
      </x:c>
    </x:row>
    <x:row r="314" ht="25" customHeight="1">
      <x:c r="A314" s="4" t="n">
        <x:v>98</x:v>
      </x:c>
      <x:c r="B314" s="4" t="str">
        <x:v>Q2: juros simples hipotéticos</x:v>
      </x:c>
      <x:c r="C314" s="10" t="n">
        <x:v>628.99</x:v>
      </x:c>
      <x:c r="D314" s="4" t="str">
        <x:v>6% sobre o principal corrigido</x:v>
      </x:c>
      <x:c r="E314" s="4" t="str">
        <x:v>Q1=P×F; Q2=Q1×0,06; Q3=Q1+Q2−1.500</x:v>
      </x:c>
    </x:row>
    <x:row r="315" ht="25" customHeight="1">
      <x:c r="A315" s="4" t="n">
        <x:v>98</x:v>
      </x:c>
      <x:c r="B315" s="4" t="str">
        <x:v>Q3: saldo depois do pagamento final</x:v>
      </x:c>
      <x:c r="C315" s="10" t="n">
        <x:v>9612.12</x:v>
      </x:c>
      <x:c r="D315" s="4" t="str">
        <x:v>Pagamento único no encerramento</x:v>
      </x:c>
      <x:c r="E315" s="4" t="str">
        <x:v>Q1=P×F; Q2=Q1×0,06; Q3=Q1+Q2−1.500</x:v>
      </x:c>
    </x:row>
    <x:row r="316" ht="25" customHeight="1">
      <x:c r="A316" s="4" t="n">
        <x:v>99</x:v>
      </x:c>
      <x:c r="B316" s="4" t="str">
        <x:v>Produto dos fatores</x:v>
      </x:c>
      <x:c r="C316" s="10" t="n">
        <x:v>12096.78</x:v>
      </x:c>
      <x:c r="D316" s="4" t="str">
        <x:v>Resultado com as premissas descritas</x:v>
      </x:c>
      <x:c r="E316" s="4" t="str">
        <x:v>Vproduto = P × ∏(1+iₘ/100); Vsoma = P × (1+Σiₘ/100)</x:v>
      </x:c>
    </x:row>
    <x:row r="317" ht="25" customHeight="1">
      <x:c r="A317" s="4" t="n">
        <x:v>99</x:v>
      </x:c>
      <x:c r="B317" s="4" t="str">
        <x:v>Soma dos percentuais</x:v>
      </x:c>
      <x:c r="C317" s="10" t="n">
        <x:v>11911</x:v>
      </x:c>
      <x:c r="D317" s="4" t="str">
        <x:v>Comparação identificada; não é uma segunda taxa oficial</x:v>
      </x:c>
      <x:c r="E317" s="4" t="str">
        <x:v>Vproduto = P × ∏(1+iₘ/100); Vsoma = P × (1+Σiₘ/100)</x:v>
      </x:c>
    </x:row>
    <x:row r="318" ht="25" customHeight="1">
      <x:c r="A318" s="4" t="n">
        <x:v>99</x:v>
      </x:c>
      <x:c r="B318" s="4" t="str">
        <x:v>Diferença: comparação menos referência</x:v>
      </x:c>
      <x:c r="C318" s="10" t="n">
        <x:v>-185.78</x:v>
      </x:c>
      <x:c r="D318" s="4" t="str">
        <x:v>Mesmo principal e recorte, salvo mudança explicitada</x:v>
      </x:c>
      <x:c r="E318" s="4" t="str">
        <x:v>Vproduto = P × ∏(1+iₘ/100); Vsoma = P × (1+Σiₘ/100)</x:v>
      </x:c>
    </x:row>
    <x:row r="319" ht="25" customHeight="1">
      <x:c r="A319" s="4" t="n">
        <x:v>100</x:v>
      </x:c>
      <x:c r="B319" s="4" t="str">
        <x:v>Total corrigido das parcelas</x:v>
      </x:c>
      <x:c r="C319" s="10" t="n">
        <x:v>3104.9</x:v>
      </x:c>
      <x:c r="D319" s="4" t="str">
        <x:v>Soma da coluna de principal corrigido</x:v>
      </x:c>
      <x:c r="E319" s="4" t="str">
        <x:v>Total = Σ[Pⱼ × Fⱼ + Jⱼ] − pagamentos; não corrigir novamente o subtotal</x:v>
      </x:c>
    </x:row>
    <x:row r="320" ht="25" customHeight="1">
      <x:c r="A320" s="4" t="n">
        <x:v>100</x:v>
      </x:c>
      <x:c r="B320" s="4" t="str">
        <x:v>Juros simples hipotéticos</x:v>
      </x:c>
      <x:c r="C320" s="10" t="n">
        <x:v>140.1</x:v>
      </x:c>
      <x:c r="D320" s="4" t="str">
        <x:v>0,5% por período sobre a base de cada parcela</x:v>
      </x:c>
      <x:c r="E320" s="4" t="str">
        <x:v>Total = Σ[Pⱼ × Fⱼ + Jⱼ] − pagamentos; não corrigir novamente o subtotal</x:v>
      </x:c>
    </x:row>
    <x:row r="321" ht="25" customHeight="1">
      <x:c r="A321" s="4" t="n">
        <x:v>100</x:v>
      </x:c>
      <x:c r="B321" s="4" t="str">
        <x:v>Pagamento no encerramento</x:v>
      </x:c>
      <x:c r="C321" s="10" t="n">
        <x:v>-1500</x:v>
      </x:c>
      <x:c r="D321" s="4" t="str">
        <x:v>Baixa única; não há período posterior neste exemplo</x:v>
      </x:c>
      <x:c r="E321" s="4" t="str">
        <x:v>Total = Σ[Pⱼ × Fⱼ + Jⱼ] − pagamentos; não corrigir novamente o subtotal</x:v>
      </x:c>
    </x:row>
    <x:row r="322" ht="25" customHeight="1">
      <x:c r="A322" s="4" t="n">
        <x:v>100</x:v>
      </x:c>
      <x:c r="B322" s="4" t="str">
        <x:v>Saldo final</x:v>
      </x:c>
      <x:c r="C322" s="10" t="n">
        <x:v>1745</x:v>
      </x:c>
      <x:c r="D322" s="4" t="str">
        <x:v>Principal corrigido + juros − pagamento</x:v>
      </x:c>
      <x:c r="E322" s="4" t="str">
        <x:v>Total = Σ[Pⱼ × Fⱼ + Jⱼ] − pagamentos; não corrigir novamente o subtotal</x:v>
      </x:c>
    </x:row>
    <x:row r="323" ht="25" customHeight="1">
      <x:c r="A323" s="4" t="n">
        <x:v>100</x:v>
      </x:c>
      <x:c r="B323" s="4" t="str">
        <x:v>Diferença de fechamento</x:v>
      </x:c>
      <x:c r="C323" s="10" t="n">
        <x:v>0</x:v>
      </x:c>
      <x:c r="D323" s="4" t="str">
        <x:v>Controle independente de soma das rubricas</x:v>
      </x:c>
      <x:c r="E323" s="4" t="str">
        <x:v>Total = Σ[Pⱼ × Fⱼ + Jⱼ] − pagamentos; não corrigir novamente o subtotal</x:v>
      </x:c>
    </x:row>
  </x:sheetData>
  <x:pageMargins left="0.7" right="0.7" top="0.75" bottom="0.75" header="0.3" footer="0.3"/>
  <x:tableParts count="1">
    <x:tablePart xmlns:r="http://schemas.openxmlformats.org/officeDocument/2006/relationships" r:id="R51249d95ab604e3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2">
      <x:c r="A2" s="1" t="str">
        <x:v>Memória mensal da série de referência</x:v>
      </x:c>
    </x:row>
    <x:row r="3">
      <x:c r="A3" s="2" t="str">
        <x:v>Fórmulas recalculam só a coluna de referência dos índices. As bases e os resultados específicos dos casos estão nas páginas.</x:v>
      </x:c>
    </x:row>
    <x:row r="5" ht="32" customHeight="1">
      <x:c r="A5" s="8" t="str">
        <x:v>Estudo</x:v>
      </x:c>
      <x:c r="B5" s="8" t="str">
        <x:v>Competência</x:v>
      </x:c>
      <x:c r="C5" s="8" t="str">
        <x:v>Taxa publicada (%)</x:v>
      </x:c>
      <x:c r="D5" s="8" t="str">
        <x:v>Fator mensal matemático</x:v>
      </x:c>
      <x:c r="E5" s="8" t="str">
        <x:v>Acumulado de referência</x:v>
      </x:c>
      <x:c r="F5" s="8" t="str">
        <x:v>Principal de referência (R$)</x:v>
      </x:c>
      <x:c r="G5" s="8" t="str">
        <x:v>Referência atualizada (R$)</x:v>
      </x:c>
    </x:row>
    <x:row r="6" ht="25" customHeight="1">
      <x:c r="A6" s="4" t="n">
        <x:v>1</x:v>
      </x:c>
      <x:c r="B6" s="4" t="str">
        <x:v>2024-01</x:v>
      </x:c>
      <x:c r="C6" s="12" t="n">
        <x:f>Indices!C78</x:f>
        <x:v>0.42</x:v>
      </x:c>
      <x:c r="D6" s="13" t="n">
        <x:f>1+C6/100</x:f>
        <x:v>1.0042</x:v>
      </x:c>
      <x:c r="E6" s="13" t="n">
        <x:f>D6</x:f>
        <x:v>1.0042</x:v>
      </x:c>
      <x:c r="F6" s="10" t="n">
        <x:v>10000</x:v>
      </x:c>
      <x:c r="G6" s="10" t="n">
        <x:f>E6*F6</x:f>
        <x:v>10042</x:v>
      </x:c>
    </x:row>
    <x:row r="7" ht="25" customHeight="1">
      <x:c r="A7" s="4" t="n">
        <x:v>1</x:v>
      </x:c>
      <x:c r="B7" s="4" t="str">
        <x:v>2024-02</x:v>
      </x:c>
      <x:c r="C7" s="12" t="n">
        <x:f>Indices!C79</x:f>
        <x:v>0.83</x:v>
      </x:c>
      <x:c r="D7" s="13" t="n">
        <x:f>1+C7/100</x:f>
        <x:v>1.0083</x:v>
      </x:c>
      <x:c r="E7" s="13" t="n">
        <x:f>E6*D7</x:f>
        <x:v>1.01253486</x:v>
      </x:c>
      <x:c r="F7" s="10" t="n">
        <x:v>10000</x:v>
      </x:c>
      <x:c r="G7" s="10" t="n">
        <x:f>E7*F7</x:f>
        <x:v>10125.3486</x:v>
      </x:c>
    </x:row>
    <x:row r="8" ht="25" customHeight="1">
      <x:c r="A8" s="4" t="n">
        <x:v>1</x:v>
      </x:c>
      <x:c r="B8" s="4" t="str">
        <x:v>2024-03</x:v>
      </x:c>
      <x:c r="C8" s="12" t="n">
        <x:f>Indices!C80</x:f>
        <x:v>0.16</x:v>
      </x:c>
      <x:c r="D8" s="13" t="n">
        <x:f>1+C8/100</x:f>
        <x:v>1.0016</x:v>
      </x:c>
      <x:c r="E8" s="13" t="n">
        <x:f>E7*D8</x:f>
        <x:v>1.014154915776</x:v>
      </x:c>
      <x:c r="F8" s="10" t="n">
        <x:v>10000</x:v>
      </x:c>
      <x:c r="G8" s="10" t="n">
        <x:f>E8*F8</x:f>
        <x:v>10141.549157759999</x:v>
      </x:c>
    </x:row>
    <x:row r="9" ht="25" customHeight="1">
      <x:c r="A9" s="4" t="n">
        <x:v>1</x:v>
      </x:c>
      <x:c r="B9" s="4" t="str">
        <x:v>2024-04</x:v>
      </x:c>
      <x:c r="C9" s="12" t="n">
        <x:f>Indices!C81</x:f>
        <x:v>0.38</x:v>
      </x:c>
      <x:c r="D9" s="13" t="n">
        <x:f>1+C9/100</x:f>
        <x:v>1.0038</x:v>
      </x:c>
      <x:c r="E9" s="13" t="n">
        <x:f>E8*D9</x:f>
        <x:v>1.0180087044559487</x:v>
      </x:c>
      <x:c r="F9" s="10" t="n">
        <x:v>10000</x:v>
      </x:c>
      <x:c r="G9" s="10" t="n">
        <x:f>E9*F9</x:f>
        <x:v>10180.087044559486</x:v>
      </x:c>
    </x:row>
    <x:row r="10" ht="25" customHeight="1">
      <x:c r="A10" s="4" t="n">
        <x:v>1</x:v>
      </x:c>
      <x:c r="B10" s="4" t="str">
        <x:v>2024-05</x:v>
      </x:c>
      <x:c r="C10" s="12" t="n">
        <x:f>Indices!C82</x:f>
        <x:v>0.46</x:v>
      </x:c>
      <x:c r="D10" s="13" t="n">
        <x:f>1+C10/100</x:f>
        <x:v>1.0046</x:v>
      </x:c>
      <x:c r="E10" s="13" t="n">
        <x:f>E9*D10</x:f>
        <x:v>1.022691544496446</x:v>
      </x:c>
      <x:c r="F10" s="10" t="n">
        <x:v>10000</x:v>
      </x:c>
      <x:c r="G10" s="10" t="n">
        <x:f>E10*F10</x:f>
        <x:v>10226.91544496446</x:v>
      </x:c>
    </x:row>
    <x:row r="11" ht="25" customHeight="1">
      <x:c r="A11" s="4" t="n">
        <x:v>1</x:v>
      </x:c>
      <x:c r="B11" s="4" t="str">
        <x:v>2024-06</x:v>
      </x:c>
      <x:c r="C11" s="12" t="n">
        <x:f>Indices!C83</x:f>
        <x:v>0.21</x:v>
      </x:c>
      <x:c r="D11" s="13" t="n">
        <x:f>1+C11/100</x:f>
        <x:v>1.0021</x:v>
      </x:c>
      <x:c r="E11" s="13" t="n">
        <x:f>E10*D11</x:f>
        <x:v>1.0248391967398884</x:v>
      </x:c>
      <x:c r="F11" s="10" t="n">
        <x:v>10000</x:v>
      </x:c>
      <x:c r="G11" s="10" t="n">
        <x:f>E11*F11</x:f>
        <x:v>10248.391967398884</x:v>
      </x:c>
    </x:row>
    <x:row r="12" ht="25" customHeight="1">
      <x:c r="A12" s="4" t="n">
        <x:v>1</x:v>
      </x:c>
      <x:c r="B12" s="4" t="str">
        <x:v>2024-07</x:v>
      </x:c>
      <x:c r="C12" s="12" t="n">
        <x:f>Indices!C84</x:f>
        <x:v>0.38</x:v>
      </x:c>
      <x:c r="D12" s="13" t="n">
        <x:f>1+C12/100</x:f>
        <x:v>1.0038</x:v>
      </x:c>
      <x:c r="E12" s="13" t="n">
        <x:f>E11*D12</x:f>
        <x:v>1.0287335856875</x:v>
      </x:c>
      <x:c r="F12" s="10" t="n">
        <x:v>10000</x:v>
      </x:c>
      <x:c r="G12" s="10" t="n">
        <x:f>E12*F12</x:f>
        <x:v>10287.335856874999</x:v>
      </x:c>
    </x:row>
    <x:row r="13" ht="25" customHeight="1">
      <x:c r="A13" s="4" t="n">
        <x:v>1</x:v>
      </x:c>
      <x:c r="B13" s="4" t="str">
        <x:v>2024-08</x:v>
      </x:c>
      <x:c r="C13" s="12" t="n">
        <x:f>Indices!C85</x:f>
        <x:v>-0.02</x:v>
      </x:c>
      <x:c r="D13" s="13" t="n">
        <x:f>1+C13/100</x:f>
        <x:v>0.9998</x:v>
      </x:c>
      <x:c r="E13" s="13" t="n">
        <x:f>E12*D13</x:f>
        <x:v>1.0285278389703625</x:v>
      </x:c>
      <x:c r="F13" s="10" t="n">
        <x:v>10000</x:v>
      </x:c>
      <x:c r="G13" s="10" t="n">
        <x:f>E13*F13</x:f>
        <x:v>10285.278389703624</x:v>
      </x:c>
    </x:row>
    <x:row r="14" ht="25" customHeight="1">
      <x:c r="A14" s="4" t="n">
        <x:v>1</x:v>
      </x:c>
      <x:c r="B14" s="4" t="str">
        <x:v>2024-09</x:v>
      </x:c>
      <x:c r="C14" s="12" t="n">
        <x:f>Indices!C86</x:f>
        <x:v>0.44</x:v>
      </x:c>
      <x:c r="D14" s="13" t="n">
        <x:f>1+C14/100</x:f>
        <x:v>1.0044</x:v>
      </x:c>
      <x:c r="E14" s="13" t="n">
        <x:f>E13*D14</x:f>
        <x:v>1.033053361461832</x:v>
      </x:c>
      <x:c r="F14" s="10" t="n">
        <x:v>10000</x:v>
      </x:c>
      <x:c r="G14" s="10" t="n">
        <x:f>E14*F14</x:f>
        <x:v>10330.53361461832</x:v>
      </x:c>
    </x:row>
    <x:row r="15" ht="25" customHeight="1">
      <x:c r="A15" s="4" t="n">
        <x:v>1</x:v>
      </x:c>
      <x:c r="B15" s="4" t="str">
        <x:v>2024-10</x:v>
      </x:c>
      <x:c r="C15" s="12" t="n">
        <x:f>Indices!C87</x:f>
        <x:v>0.56</x:v>
      </x:c>
      <x:c r="D15" s="13" t="n">
        <x:f>1+C15/100</x:f>
        <x:v>1.0056</x:v>
      </x:c>
      <x:c r="E15" s="13" t="n">
        <x:f>E14*D15</x:f>
        <x:v>1.0388384602860183</x:v>
      </x:c>
      <x:c r="F15" s="10" t="n">
        <x:v>10000</x:v>
      </x:c>
      <x:c r="G15" s="10" t="n">
        <x:f>E15*F15</x:f>
        <x:v>10388.384602860184</x:v>
      </x:c>
    </x:row>
    <x:row r="16" ht="25" customHeight="1">
      <x:c r="A16" s="4" t="n">
        <x:v>1</x:v>
      </x:c>
      <x:c r="B16" s="4" t="str">
        <x:v>2024-11</x:v>
      </x:c>
      <x:c r="C16" s="12" t="n">
        <x:f>Indices!C88</x:f>
        <x:v>0.39</x:v>
      </x:c>
      <x:c r="D16" s="13" t="n">
        <x:f>1+C16/100</x:f>
        <x:v>1.0039</x:v>
      </x:c>
      <x:c r="E16" s="13" t="n">
        <x:f>E15*D16</x:f>
        <x:v>1.0428899302811339</x:v>
      </x:c>
      <x:c r="F16" s="10" t="n">
        <x:v>10000</x:v>
      </x:c>
      <x:c r="G16" s="10" t="n">
        <x:f>E16*F16</x:f>
        <x:v>10428.899302811338</x:v>
      </x:c>
    </x:row>
    <x:row r="17" ht="25" customHeight="1">
      <x:c r="A17" s="4" t="n">
        <x:v>1</x:v>
      </x:c>
      <x:c r="B17" s="4" t="str">
        <x:v>2024-12</x:v>
      </x:c>
      <x:c r="C17" s="12" t="n">
        <x:f>Indices!C89</x:f>
        <x:v>0.52</x:v>
      </x:c>
      <x:c r="D17" s="13" t="n">
        <x:f>1+C17/100</x:f>
        <x:v>1.0052</x:v>
      </x:c>
      <x:c r="E17" s="13" t="n">
        <x:f>E16*D17</x:f>
        <x:v>1.048312957918596</x:v>
      </x:c>
      <x:c r="F17" s="10" t="n">
        <x:v>10000</x:v>
      </x:c>
      <x:c r="G17" s="10" t="n">
        <x:f>E17*F17</x:f>
        <x:v>10483.12957918596</x:v>
      </x:c>
    </x:row>
    <x:row r="18" ht="25" customHeight="1">
      <x:c r="A18" s="4" t="n">
        <x:v>2</x:v>
      </x:c>
      <x:c r="B18" s="4" t="str">
        <x:v>2022-07</x:v>
      </x:c>
      <x:c r="C18" s="12" t="n">
        <x:f>Indices!C60</x:f>
        <x:v>-0.68</x:v>
      </x:c>
      <x:c r="D18" s="13" t="n">
        <x:f>1+C18/100</x:f>
        <x:v>0.9932</x:v>
      </x:c>
      <x:c r="E18" s="13" t="n">
        <x:f>D18</x:f>
        <x:v>0.9932</x:v>
      </x:c>
      <x:c r="F18" s="10" t="n">
        <x:v>10000</x:v>
      </x:c>
      <x:c r="G18" s="10" t="n">
        <x:f>E18*F18</x:f>
        <x:v>9932</x:v>
      </x:c>
    </x:row>
    <x:row r="19" ht="25" customHeight="1">
      <x:c r="A19" s="4" t="n">
        <x:v>2</x:v>
      </x:c>
      <x:c r="B19" s="4" t="str">
        <x:v>2022-08</x:v>
      </x:c>
      <x:c r="C19" s="12" t="n">
        <x:f>Indices!C61</x:f>
        <x:v>-0.36</x:v>
      </x:c>
      <x:c r="D19" s="13" t="n">
        <x:f>1+C19/100</x:f>
        <x:v>0.9964</x:v>
      </x:c>
      <x:c r="E19" s="13" t="n">
        <x:f>E18*D19</x:f>
        <x:v>0.9896244799999999</x:v>
      </x:c>
      <x:c r="F19" s="10" t="n">
        <x:v>10000</x:v>
      </x:c>
      <x:c r="G19" s="10" t="n">
        <x:f>E19*F19</x:f>
        <x:v>9896.244799999999</x:v>
      </x:c>
    </x:row>
    <x:row r="20" ht="25" customHeight="1">
      <x:c r="A20" s="4" t="n">
        <x:v>2</x:v>
      </x:c>
      <x:c r="B20" s="4" t="str">
        <x:v>2022-09</x:v>
      </x:c>
      <x:c r="C20" s="12" t="n">
        <x:f>Indices!C62</x:f>
        <x:v>-0.29</x:v>
      </x:c>
      <x:c r="D20" s="13" t="n">
        <x:f>1+C20/100</x:f>
        <x:v>0.9971</x:v>
      </x:c>
      <x:c r="E20" s="13" t="n">
        <x:f>E19*D20</x:f>
        <x:v>0.9867545690079998</x:v>
      </x:c>
      <x:c r="F20" s="10" t="n">
        <x:v>10000</x:v>
      </x:c>
      <x:c r="G20" s="10" t="n">
        <x:f>E20*F20</x:f>
        <x:v>9867.545690079998</x:v>
      </x:c>
    </x:row>
    <x:row r="21" ht="25" customHeight="1">
      <x:c r="A21" s="4" t="n">
        <x:v>3</x:v>
      </x:c>
      <x:c r="B21" s="4" t="str">
        <x:v>2024-01</x:v>
      </x:c>
      <x:c r="C21" s="12" t="n">
        <x:f>Indices!C78</x:f>
        <x:v>0.42</x:v>
      </x:c>
      <x:c r="D21" s="13" t="n">
        <x:f>1+C21/100</x:f>
        <x:v>1.0042</x:v>
      </x:c>
      <x:c r="E21" s="13" t="n">
        <x:f>D21</x:f>
        <x:v>1.0042</x:v>
      </x:c>
      <x:c r="F21" s="10" t="n">
        <x:v>10000</x:v>
      </x:c>
      <x:c r="G21" s="10" t="n">
        <x:f>E21*F21</x:f>
        <x:v>10042</x:v>
      </x:c>
    </x:row>
    <x:row r="22" ht="25" customHeight="1">
      <x:c r="A22" s="4" t="n">
        <x:v>3</x:v>
      </x:c>
      <x:c r="B22" s="4" t="str">
        <x:v>2024-02</x:v>
      </x:c>
      <x:c r="C22" s="12" t="n">
        <x:f>Indices!C79</x:f>
        <x:v>0.83</x:v>
      </x:c>
      <x:c r="D22" s="13" t="n">
        <x:f>1+C22/100</x:f>
        <x:v>1.0083</x:v>
      </x:c>
      <x:c r="E22" s="13" t="n">
        <x:f>E21*D22</x:f>
        <x:v>1.01253486</x:v>
      </x:c>
      <x:c r="F22" s="10" t="n">
        <x:v>10000</x:v>
      </x:c>
      <x:c r="G22" s="10" t="n">
        <x:f>E22*F22</x:f>
        <x:v>10125.3486</x:v>
      </x:c>
    </x:row>
    <x:row r="23" ht="25" customHeight="1">
      <x:c r="A23" s="4" t="n">
        <x:v>3</x:v>
      </x:c>
      <x:c r="B23" s="4" t="str">
        <x:v>2024-03</x:v>
      </x:c>
      <x:c r="C23" s="12" t="n">
        <x:f>Indices!C80</x:f>
        <x:v>0.16</x:v>
      </x:c>
      <x:c r="D23" s="13" t="n">
        <x:f>1+C23/100</x:f>
        <x:v>1.0016</x:v>
      </x:c>
      <x:c r="E23" s="13" t="n">
        <x:f>E22*D23</x:f>
        <x:v>1.014154915776</x:v>
      </x:c>
      <x:c r="F23" s="10" t="n">
        <x:v>10000</x:v>
      </x:c>
      <x:c r="G23" s="10" t="n">
        <x:f>E23*F23</x:f>
        <x:v>10141.549157759999</x:v>
      </x:c>
    </x:row>
    <x:row r="24" ht="25" customHeight="1">
      <x:c r="A24" s="4" t="n">
        <x:v>3</x:v>
      </x:c>
      <x:c r="B24" s="4" t="str">
        <x:v>2024-04</x:v>
      </x:c>
      <x:c r="C24" s="12" t="n">
        <x:f>Indices!C81</x:f>
        <x:v>0.38</x:v>
      </x:c>
      <x:c r="D24" s="13" t="n">
        <x:f>1+C24/100</x:f>
        <x:v>1.0038</x:v>
      </x:c>
      <x:c r="E24" s="13" t="n">
        <x:f>E23*D24</x:f>
        <x:v>1.0180087044559487</x:v>
      </x:c>
      <x:c r="F24" s="10" t="n">
        <x:v>10000</x:v>
      </x:c>
      <x:c r="G24" s="10" t="n">
        <x:f>E24*F24</x:f>
        <x:v>10180.087044559486</x:v>
      </x:c>
    </x:row>
    <x:row r="25" ht="25" customHeight="1">
      <x:c r="A25" s="4" t="n">
        <x:v>3</x:v>
      </x:c>
      <x:c r="B25" s="4" t="str">
        <x:v>2024-05</x:v>
      </x:c>
      <x:c r="C25" s="12" t="n">
        <x:f>Indices!C82</x:f>
        <x:v>0.46</x:v>
      </x:c>
      <x:c r="D25" s="13" t="n">
        <x:f>1+C25/100</x:f>
        <x:v>1.0046</x:v>
      </x:c>
      <x:c r="E25" s="13" t="n">
        <x:f>E24*D25</x:f>
        <x:v>1.022691544496446</x:v>
      </x:c>
      <x:c r="F25" s="10" t="n">
        <x:v>10000</x:v>
      </x:c>
      <x:c r="G25" s="10" t="n">
        <x:f>E25*F25</x:f>
        <x:v>10226.91544496446</x:v>
      </x:c>
    </x:row>
    <x:row r="26" ht="25" customHeight="1">
      <x:c r="A26" s="4" t="n">
        <x:v>3</x:v>
      </x:c>
      <x:c r="B26" s="4" t="str">
        <x:v>2024-06</x:v>
      </x:c>
      <x:c r="C26" s="12" t="n">
        <x:f>Indices!C83</x:f>
        <x:v>0.21</x:v>
      </x:c>
      <x:c r="D26" s="13" t="n">
        <x:f>1+C26/100</x:f>
        <x:v>1.0021</x:v>
      </x:c>
      <x:c r="E26" s="13" t="n">
        <x:f>E25*D26</x:f>
        <x:v>1.0248391967398884</x:v>
      </x:c>
      <x:c r="F26" s="10" t="n">
        <x:v>10000</x:v>
      </x:c>
      <x:c r="G26" s="10" t="n">
        <x:f>E26*F26</x:f>
        <x:v>10248.391967398884</x:v>
      </x:c>
    </x:row>
    <x:row r="27" ht="25" customHeight="1">
      <x:c r="A27" s="4" t="n">
        <x:v>3</x:v>
      </x:c>
      <x:c r="B27" s="4" t="str">
        <x:v>2024-07</x:v>
      </x:c>
      <x:c r="C27" s="12" t="n">
        <x:f>Indices!C84</x:f>
        <x:v>0.38</x:v>
      </x:c>
      <x:c r="D27" s="13" t="n">
        <x:f>1+C27/100</x:f>
        <x:v>1.0038</x:v>
      </x:c>
      <x:c r="E27" s="13" t="n">
        <x:f>E26*D27</x:f>
        <x:v>1.0287335856875</x:v>
      </x:c>
      <x:c r="F27" s="10" t="n">
        <x:v>10000</x:v>
      </x:c>
      <x:c r="G27" s="10" t="n">
        <x:f>E27*F27</x:f>
        <x:v>10287.335856874999</x:v>
      </x:c>
    </x:row>
    <x:row r="28" ht="25" customHeight="1">
      <x:c r="A28" s="4" t="n">
        <x:v>3</x:v>
      </x:c>
      <x:c r="B28" s="4" t="str">
        <x:v>2024-08</x:v>
      </x:c>
      <x:c r="C28" s="12" t="n">
        <x:f>Indices!C85</x:f>
        <x:v>-0.02</x:v>
      </x:c>
      <x:c r="D28" s="13" t="n">
        <x:f>1+C28/100</x:f>
        <x:v>0.9998</x:v>
      </x:c>
      <x:c r="E28" s="13" t="n">
        <x:f>E27*D28</x:f>
        <x:v>1.0285278389703625</x:v>
      </x:c>
      <x:c r="F28" s="10" t="n">
        <x:v>10000</x:v>
      </x:c>
      <x:c r="G28" s="10" t="n">
        <x:f>E28*F28</x:f>
        <x:v>10285.278389703624</x:v>
      </x:c>
    </x:row>
    <x:row r="29" ht="25" customHeight="1">
      <x:c r="A29" s="4" t="n">
        <x:v>3</x:v>
      </x:c>
      <x:c r="B29" s="4" t="str">
        <x:v>2024-09</x:v>
      </x:c>
      <x:c r="C29" s="12" t="n">
        <x:f>Indices!C86</x:f>
        <x:v>0.44</x:v>
      </x:c>
      <x:c r="D29" s="13" t="n">
        <x:f>1+C29/100</x:f>
        <x:v>1.0044</x:v>
      </x:c>
      <x:c r="E29" s="13" t="n">
        <x:f>E28*D29</x:f>
        <x:v>1.033053361461832</x:v>
      </x:c>
      <x:c r="F29" s="10" t="n">
        <x:v>10000</x:v>
      </x:c>
      <x:c r="G29" s="10" t="n">
        <x:f>E29*F29</x:f>
        <x:v>10330.53361461832</x:v>
      </x:c>
    </x:row>
    <x:row r="30" ht="25" customHeight="1">
      <x:c r="A30" s="4" t="n">
        <x:v>3</x:v>
      </x:c>
      <x:c r="B30" s="4" t="str">
        <x:v>2024-10</x:v>
      </x:c>
      <x:c r="C30" s="12" t="n">
        <x:f>Indices!C87</x:f>
        <x:v>0.56</x:v>
      </x:c>
      <x:c r="D30" s="13" t="n">
        <x:f>1+C30/100</x:f>
        <x:v>1.0056</x:v>
      </x:c>
      <x:c r="E30" s="13" t="n">
        <x:f>E29*D30</x:f>
        <x:v>1.0388384602860183</x:v>
      </x:c>
      <x:c r="F30" s="10" t="n">
        <x:v>10000</x:v>
      </x:c>
      <x:c r="G30" s="10" t="n">
        <x:f>E30*F30</x:f>
        <x:v>10388.384602860184</x:v>
      </x:c>
    </x:row>
    <x:row r="31" ht="25" customHeight="1">
      <x:c r="A31" s="4" t="n">
        <x:v>3</x:v>
      </x:c>
      <x:c r="B31" s="4" t="str">
        <x:v>2024-11</x:v>
      </x:c>
      <x:c r="C31" s="12" t="n">
        <x:f>Indices!C88</x:f>
        <x:v>0.39</x:v>
      </x:c>
      <x:c r="D31" s="13" t="n">
        <x:f>1+C31/100</x:f>
        <x:v>1.0039</x:v>
      </x:c>
      <x:c r="E31" s="13" t="n">
        <x:f>E30*D31</x:f>
        <x:v>1.0428899302811339</x:v>
      </x:c>
      <x:c r="F31" s="10" t="n">
        <x:v>10000</x:v>
      </x:c>
      <x:c r="G31" s="10" t="n">
        <x:f>E31*F31</x:f>
        <x:v>10428.899302811338</x:v>
      </x:c>
    </x:row>
    <x:row r="32" ht="25" customHeight="1">
      <x:c r="A32" s="4" t="n">
        <x:v>3</x:v>
      </x:c>
      <x:c r="B32" s="4" t="str">
        <x:v>2024-12</x:v>
      </x:c>
      <x:c r="C32" s="12" t="n">
        <x:f>Indices!C89</x:f>
        <x:v>0.52</x:v>
      </x:c>
      <x:c r="D32" s="13" t="n">
        <x:f>1+C32/100</x:f>
        <x:v>1.0052</x:v>
      </x:c>
      <x:c r="E32" s="13" t="n">
        <x:f>E31*D32</x:f>
        <x:v>1.048312957918596</x:v>
      </x:c>
      <x:c r="F32" s="10" t="n">
        <x:v>10000</x:v>
      </x:c>
      <x:c r="G32" s="10" t="n">
        <x:f>E32*F32</x:f>
        <x:v>10483.12957918596</x:v>
      </x:c>
    </x:row>
    <x:row r="33" ht="25" customHeight="1">
      <x:c r="A33" s="4" t="n">
        <x:v>4</x:v>
      </x:c>
      <x:c r="B33" s="4" t="str">
        <x:v>2024-01</x:v>
      </x:c>
      <x:c r="C33" s="12" t="n">
        <x:f>Indices!C78</x:f>
        <x:v>0.42</x:v>
      </x:c>
      <x:c r="D33" s="13" t="n">
        <x:f>1+C33/100</x:f>
        <x:v>1.0042</x:v>
      </x:c>
      <x:c r="E33" s="13" t="n">
        <x:f>D33</x:f>
        <x:v>1.0042</x:v>
      </x:c>
      <x:c r="F33" s="10" t="n">
        <x:v>10000</x:v>
      </x:c>
      <x:c r="G33" s="10" t="n">
        <x:f>E33*F33</x:f>
        <x:v>10042</x:v>
      </x:c>
    </x:row>
    <x:row r="34" ht="25" customHeight="1">
      <x:c r="A34" s="4" t="n">
        <x:v>4</x:v>
      </x:c>
      <x:c r="B34" s="4" t="str">
        <x:v>2024-02</x:v>
      </x:c>
      <x:c r="C34" s="12" t="n">
        <x:f>Indices!C79</x:f>
        <x:v>0.83</x:v>
      </x:c>
      <x:c r="D34" s="13" t="n">
        <x:f>1+C34/100</x:f>
        <x:v>1.0083</x:v>
      </x:c>
      <x:c r="E34" s="13" t="n">
        <x:f>E33*D34</x:f>
        <x:v>1.01253486</x:v>
      </x:c>
      <x:c r="F34" s="10" t="n">
        <x:v>10000</x:v>
      </x:c>
      <x:c r="G34" s="10" t="n">
        <x:f>E34*F34</x:f>
        <x:v>10125.3486</x:v>
      </x:c>
    </x:row>
    <x:row r="35" ht="25" customHeight="1">
      <x:c r="A35" s="4" t="n">
        <x:v>4</x:v>
      </x:c>
      <x:c r="B35" s="4" t="str">
        <x:v>2024-03</x:v>
      </x:c>
      <x:c r="C35" s="12" t="n">
        <x:f>Indices!C80</x:f>
        <x:v>0.16</x:v>
      </x:c>
      <x:c r="D35" s="13" t="n">
        <x:f>1+C35/100</x:f>
        <x:v>1.0016</x:v>
      </x:c>
      <x:c r="E35" s="13" t="n">
        <x:f>E34*D35</x:f>
        <x:v>1.014154915776</x:v>
      </x:c>
      <x:c r="F35" s="10" t="n">
        <x:v>10000</x:v>
      </x:c>
      <x:c r="G35" s="10" t="n">
        <x:f>E35*F35</x:f>
        <x:v>10141.549157759999</x:v>
      </x:c>
    </x:row>
    <x:row r="36" ht="25" customHeight="1">
      <x:c r="A36" s="4" t="n">
        <x:v>4</x:v>
      </x:c>
      <x:c r="B36" s="4" t="str">
        <x:v>2024-04</x:v>
      </x:c>
      <x:c r="C36" s="12" t="n">
        <x:f>Indices!C81</x:f>
        <x:v>0.38</x:v>
      </x:c>
      <x:c r="D36" s="13" t="n">
        <x:f>1+C36/100</x:f>
        <x:v>1.0038</x:v>
      </x:c>
      <x:c r="E36" s="13" t="n">
        <x:f>E35*D36</x:f>
        <x:v>1.0180087044559487</x:v>
      </x:c>
      <x:c r="F36" s="10" t="n">
        <x:v>10000</x:v>
      </x:c>
      <x:c r="G36" s="10" t="n">
        <x:f>E36*F36</x:f>
        <x:v>10180.087044559486</x:v>
      </x:c>
    </x:row>
    <x:row r="37" ht="25" customHeight="1">
      <x:c r="A37" s="4" t="n">
        <x:v>4</x:v>
      </x:c>
      <x:c r="B37" s="4" t="str">
        <x:v>2024-05</x:v>
      </x:c>
      <x:c r="C37" s="12" t="n">
        <x:f>Indices!C82</x:f>
        <x:v>0.46</x:v>
      </x:c>
      <x:c r="D37" s="13" t="n">
        <x:f>1+C37/100</x:f>
        <x:v>1.0046</x:v>
      </x:c>
      <x:c r="E37" s="13" t="n">
        <x:f>E36*D37</x:f>
        <x:v>1.022691544496446</x:v>
      </x:c>
      <x:c r="F37" s="10" t="n">
        <x:v>10000</x:v>
      </x:c>
      <x:c r="G37" s="10" t="n">
        <x:f>E37*F37</x:f>
        <x:v>10226.91544496446</x:v>
      </x:c>
    </x:row>
    <x:row r="38" ht="25" customHeight="1">
      <x:c r="A38" s="4" t="n">
        <x:v>4</x:v>
      </x:c>
      <x:c r="B38" s="4" t="str">
        <x:v>2024-06</x:v>
      </x:c>
      <x:c r="C38" s="12" t="n">
        <x:f>Indices!C83</x:f>
        <x:v>0.21</x:v>
      </x:c>
      <x:c r="D38" s="13" t="n">
        <x:f>1+C38/100</x:f>
        <x:v>1.0021</x:v>
      </x:c>
      <x:c r="E38" s="13" t="n">
        <x:f>E37*D38</x:f>
        <x:v>1.0248391967398884</x:v>
      </x:c>
      <x:c r="F38" s="10" t="n">
        <x:v>10000</x:v>
      </x:c>
      <x:c r="G38" s="10" t="n">
        <x:f>E38*F38</x:f>
        <x:v>10248.391967398884</x:v>
      </x:c>
    </x:row>
    <x:row r="39" ht="25" customHeight="1">
      <x:c r="A39" s="4" t="n">
        <x:v>4</x:v>
      </x:c>
      <x:c r="B39" s="4" t="str">
        <x:v>2024-07</x:v>
      </x:c>
      <x:c r="C39" s="12" t="n">
        <x:f>Indices!C84</x:f>
        <x:v>0.38</x:v>
      </x:c>
      <x:c r="D39" s="13" t="n">
        <x:f>1+C39/100</x:f>
        <x:v>1.0038</x:v>
      </x:c>
      <x:c r="E39" s="13" t="n">
        <x:f>E38*D39</x:f>
        <x:v>1.0287335856875</x:v>
      </x:c>
      <x:c r="F39" s="10" t="n">
        <x:v>10000</x:v>
      </x:c>
      <x:c r="G39" s="10" t="n">
        <x:f>E39*F39</x:f>
        <x:v>10287.335856874999</x:v>
      </x:c>
    </x:row>
    <x:row r="40" ht="25" customHeight="1">
      <x:c r="A40" s="4" t="n">
        <x:v>4</x:v>
      </x:c>
      <x:c r="B40" s="4" t="str">
        <x:v>2024-08</x:v>
      </x:c>
      <x:c r="C40" s="12" t="n">
        <x:f>Indices!C85</x:f>
        <x:v>-0.02</x:v>
      </x:c>
      <x:c r="D40" s="13" t="n">
        <x:f>1+C40/100</x:f>
        <x:v>0.9998</x:v>
      </x:c>
      <x:c r="E40" s="13" t="n">
        <x:f>E39*D40</x:f>
        <x:v>1.0285278389703625</x:v>
      </x:c>
      <x:c r="F40" s="10" t="n">
        <x:v>10000</x:v>
      </x:c>
      <x:c r="G40" s="10" t="n">
        <x:f>E40*F40</x:f>
        <x:v>10285.278389703624</x:v>
      </x:c>
    </x:row>
    <x:row r="41" ht="25" customHeight="1">
      <x:c r="A41" s="4" t="n">
        <x:v>4</x:v>
      </x:c>
      <x:c r="B41" s="4" t="str">
        <x:v>2024-09</x:v>
      </x:c>
      <x:c r="C41" s="12" t="n">
        <x:f>Indices!C86</x:f>
        <x:v>0.44</x:v>
      </x:c>
      <x:c r="D41" s="13" t="n">
        <x:f>1+C41/100</x:f>
        <x:v>1.0044</x:v>
      </x:c>
      <x:c r="E41" s="13" t="n">
        <x:f>E40*D41</x:f>
        <x:v>1.033053361461832</x:v>
      </x:c>
      <x:c r="F41" s="10" t="n">
        <x:v>10000</x:v>
      </x:c>
      <x:c r="G41" s="10" t="n">
        <x:f>E41*F41</x:f>
        <x:v>10330.53361461832</x:v>
      </x:c>
    </x:row>
    <x:row r="42" ht="25" customHeight="1">
      <x:c r="A42" s="4" t="n">
        <x:v>4</x:v>
      </x:c>
      <x:c r="B42" s="4" t="str">
        <x:v>2024-10</x:v>
      </x:c>
      <x:c r="C42" s="12" t="n">
        <x:f>Indices!C87</x:f>
        <x:v>0.56</x:v>
      </x:c>
      <x:c r="D42" s="13" t="n">
        <x:f>1+C42/100</x:f>
        <x:v>1.0056</x:v>
      </x:c>
      <x:c r="E42" s="13" t="n">
        <x:f>E41*D42</x:f>
        <x:v>1.0388384602860183</x:v>
      </x:c>
      <x:c r="F42" s="10" t="n">
        <x:v>10000</x:v>
      </x:c>
      <x:c r="G42" s="10" t="n">
        <x:f>E42*F42</x:f>
        <x:v>10388.384602860184</x:v>
      </x:c>
    </x:row>
    <x:row r="43" ht="25" customHeight="1">
      <x:c r="A43" s="4" t="n">
        <x:v>4</x:v>
      </x:c>
      <x:c r="B43" s="4" t="str">
        <x:v>2024-11</x:v>
      </x:c>
      <x:c r="C43" s="12" t="n">
        <x:f>Indices!C88</x:f>
        <x:v>0.39</x:v>
      </x:c>
      <x:c r="D43" s="13" t="n">
        <x:f>1+C43/100</x:f>
        <x:v>1.0039</x:v>
      </x:c>
      <x:c r="E43" s="13" t="n">
        <x:f>E42*D43</x:f>
        <x:v>1.0428899302811339</x:v>
      </x:c>
      <x:c r="F43" s="10" t="n">
        <x:v>10000</x:v>
      </x:c>
      <x:c r="G43" s="10" t="n">
        <x:f>E43*F43</x:f>
        <x:v>10428.899302811338</x:v>
      </x:c>
    </x:row>
    <x:row r="44" ht="25" customHeight="1">
      <x:c r="A44" s="4" t="n">
        <x:v>4</x:v>
      </x:c>
      <x:c r="B44" s="4" t="str">
        <x:v>2024-12</x:v>
      </x:c>
      <x:c r="C44" s="12" t="n">
        <x:f>Indices!C89</x:f>
        <x:v>0.52</x:v>
      </x:c>
      <x:c r="D44" s="13" t="n">
        <x:f>1+C44/100</x:f>
        <x:v>1.0052</x:v>
      </x:c>
      <x:c r="E44" s="13" t="n">
        <x:f>E43*D44</x:f>
        <x:v>1.048312957918596</x:v>
      </x:c>
      <x:c r="F44" s="10" t="n">
        <x:v>10000</x:v>
      </x:c>
      <x:c r="G44" s="10" t="n">
        <x:f>E44*F44</x:f>
        <x:v>10483.12957918596</x:v>
      </x:c>
    </x:row>
    <x:row r="45" ht="25" customHeight="1">
      <x:c r="A45" s="4" t="n">
        <x:v>5</x:v>
      </x:c>
      <x:c r="B45" s="4" t="str">
        <x:v>2024-01</x:v>
      </x:c>
      <x:c r="C45" s="12" t="n">
        <x:f>Indices!C78</x:f>
        <x:v>0.42</x:v>
      </x:c>
      <x:c r="D45" s="13" t="n">
        <x:f>1+C45/100</x:f>
        <x:v>1.0042</x:v>
      </x:c>
      <x:c r="E45" s="13" t="n">
        <x:f>D45</x:f>
        <x:v>1.0042</x:v>
      </x:c>
      <x:c r="F45" s="10" t="n">
        <x:v>10000</x:v>
      </x:c>
      <x:c r="G45" s="10" t="n">
        <x:f>E45*F45</x:f>
        <x:v>10042</x:v>
      </x:c>
    </x:row>
    <x:row r="46" ht="25" customHeight="1">
      <x:c r="A46" s="4" t="n">
        <x:v>5</x:v>
      </x:c>
      <x:c r="B46" s="4" t="str">
        <x:v>2024-02</x:v>
      </x:c>
      <x:c r="C46" s="12" t="n">
        <x:f>Indices!C79</x:f>
        <x:v>0.83</x:v>
      </x:c>
      <x:c r="D46" s="13" t="n">
        <x:f>1+C46/100</x:f>
        <x:v>1.0083</x:v>
      </x:c>
      <x:c r="E46" s="13" t="n">
        <x:f>E45*D46</x:f>
        <x:v>1.01253486</x:v>
      </x:c>
      <x:c r="F46" s="10" t="n">
        <x:v>10000</x:v>
      </x:c>
      <x:c r="G46" s="10" t="n">
        <x:f>E46*F46</x:f>
        <x:v>10125.3486</x:v>
      </x:c>
    </x:row>
    <x:row r="47" ht="25" customHeight="1">
      <x:c r="A47" s="4" t="n">
        <x:v>5</x:v>
      </x:c>
      <x:c r="B47" s="4" t="str">
        <x:v>2024-03</x:v>
      </x:c>
      <x:c r="C47" s="12" t="n">
        <x:f>Indices!C80</x:f>
        <x:v>0.16</x:v>
      </x:c>
      <x:c r="D47" s="13" t="n">
        <x:f>1+C47/100</x:f>
        <x:v>1.0016</x:v>
      </x:c>
      <x:c r="E47" s="13" t="n">
        <x:f>E46*D47</x:f>
        <x:v>1.014154915776</x:v>
      </x:c>
      <x:c r="F47" s="10" t="n">
        <x:v>10000</x:v>
      </x:c>
      <x:c r="G47" s="10" t="n">
        <x:f>E47*F47</x:f>
        <x:v>10141.549157759999</x:v>
      </x:c>
    </x:row>
    <x:row r="48" ht="25" customHeight="1">
      <x:c r="A48" s="4" t="n">
        <x:v>5</x:v>
      </x:c>
      <x:c r="B48" s="4" t="str">
        <x:v>2024-04</x:v>
      </x:c>
      <x:c r="C48" s="12" t="n">
        <x:f>Indices!C81</x:f>
        <x:v>0.38</x:v>
      </x:c>
      <x:c r="D48" s="13" t="n">
        <x:f>1+C48/100</x:f>
        <x:v>1.0038</x:v>
      </x:c>
      <x:c r="E48" s="13" t="n">
        <x:f>E47*D48</x:f>
        <x:v>1.0180087044559487</x:v>
      </x:c>
      <x:c r="F48" s="10" t="n">
        <x:v>10000</x:v>
      </x:c>
      <x:c r="G48" s="10" t="n">
        <x:f>E48*F48</x:f>
        <x:v>10180.087044559486</x:v>
      </x:c>
    </x:row>
    <x:row r="49" ht="25" customHeight="1">
      <x:c r="A49" s="4" t="n">
        <x:v>5</x:v>
      </x:c>
      <x:c r="B49" s="4" t="str">
        <x:v>2024-05</x:v>
      </x:c>
      <x:c r="C49" s="12" t="n">
        <x:f>Indices!C82</x:f>
        <x:v>0.46</x:v>
      </x:c>
      <x:c r="D49" s="13" t="n">
        <x:f>1+C49/100</x:f>
        <x:v>1.0046</x:v>
      </x:c>
      <x:c r="E49" s="13" t="n">
        <x:f>E48*D49</x:f>
        <x:v>1.022691544496446</x:v>
      </x:c>
      <x:c r="F49" s="10" t="n">
        <x:v>10000</x:v>
      </x:c>
      <x:c r="G49" s="10" t="n">
        <x:f>E49*F49</x:f>
        <x:v>10226.91544496446</x:v>
      </x:c>
    </x:row>
    <x:row r="50" ht="25" customHeight="1">
      <x:c r="A50" s="4" t="n">
        <x:v>5</x:v>
      </x:c>
      <x:c r="B50" s="4" t="str">
        <x:v>2024-06</x:v>
      </x:c>
      <x:c r="C50" s="12" t="n">
        <x:f>Indices!C83</x:f>
        <x:v>0.21</x:v>
      </x:c>
      <x:c r="D50" s="13" t="n">
        <x:f>1+C50/100</x:f>
        <x:v>1.0021</x:v>
      </x:c>
      <x:c r="E50" s="13" t="n">
        <x:f>E49*D50</x:f>
        <x:v>1.0248391967398884</x:v>
      </x:c>
      <x:c r="F50" s="10" t="n">
        <x:v>10000</x:v>
      </x:c>
      <x:c r="G50" s="10" t="n">
        <x:f>E50*F50</x:f>
        <x:v>10248.391967398884</x:v>
      </x:c>
    </x:row>
    <x:row r="51" ht="25" customHeight="1">
      <x:c r="A51" s="4" t="n">
        <x:v>5</x:v>
      </x:c>
      <x:c r="B51" s="4" t="str">
        <x:v>2024-07</x:v>
      </x:c>
      <x:c r="C51" s="12" t="n">
        <x:f>Indices!C84</x:f>
        <x:v>0.38</x:v>
      </x:c>
      <x:c r="D51" s="13" t="n">
        <x:f>1+C51/100</x:f>
        <x:v>1.0038</x:v>
      </x:c>
      <x:c r="E51" s="13" t="n">
        <x:f>E50*D51</x:f>
        <x:v>1.0287335856875</x:v>
      </x:c>
      <x:c r="F51" s="10" t="n">
        <x:v>10000</x:v>
      </x:c>
      <x:c r="G51" s="10" t="n">
        <x:f>E51*F51</x:f>
        <x:v>10287.335856874999</x:v>
      </x:c>
    </x:row>
    <x:row r="52" ht="25" customHeight="1">
      <x:c r="A52" s="4" t="n">
        <x:v>5</x:v>
      </x:c>
      <x:c r="B52" s="4" t="str">
        <x:v>2024-08</x:v>
      </x:c>
      <x:c r="C52" s="12" t="n">
        <x:f>Indices!C85</x:f>
        <x:v>-0.02</x:v>
      </x:c>
      <x:c r="D52" s="13" t="n">
        <x:f>1+C52/100</x:f>
        <x:v>0.9998</x:v>
      </x:c>
      <x:c r="E52" s="13" t="n">
        <x:f>E51*D52</x:f>
        <x:v>1.0285278389703625</x:v>
      </x:c>
      <x:c r="F52" s="10" t="n">
        <x:v>10000</x:v>
      </x:c>
      <x:c r="G52" s="10" t="n">
        <x:f>E52*F52</x:f>
        <x:v>10285.278389703624</x:v>
      </x:c>
    </x:row>
    <x:row r="53" ht="25" customHeight="1">
      <x:c r="A53" s="4" t="n">
        <x:v>5</x:v>
      </x:c>
      <x:c r="B53" s="4" t="str">
        <x:v>2024-09</x:v>
      </x:c>
      <x:c r="C53" s="12" t="n">
        <x:f>Indices!C86</x:f>
        <x:v>0.44</x:v>
      </x:c>
      <x:c r="D53" s="13" t="n">
        <x:f>1+C53/100</x:f>
        <x:v>1.0044</x:v>
      </x:c>
      <x:c r="E53" s="13" t="n">
        <x:f>E52*D53</x:f>
        <x:v>1.033053361461832</x:v>
      </x:c>
      <x:c r="F53" s="10" t="n">
        <x:v>10000</x:v>
      </x:c>
      <x:c r="G53" s="10" t="n">
        <x:f>E53*F53</x:f>
        <x:v>10330.53361461832</x:v>
      </x:c>
    </x:row>
    <x:row r="54" ht="25" customHeight="1">
      <x:c r="A54" s="4" t="n">
        <x:v>5</x:v>
      </x:c>
      <x:c r="B54" s="4" t="str">
        <x:v>2024-10</x:v>
      </x:c>
      <x:c r="C54" s="12" t="n">
        <x:f>Indices!C87</x:f>
        <x:v>0.56</x:v>
      </x:c>
      <x:c r="D54" s="13" t="n">
        <x:f>1+C54/100</x:f>
        <x:v>1.0056</x:v>
      </x:c>
      <x:c r="E54" s="13" t="n">
        <x:f>E53*D54</x:f>
        <x:v>1.0388384602860183</x:v>
      </x:c>
      <x:c r="F54" s="10" t="n">
        <x:v>10000</x:v>
      </x:c>
      <x:c r="G54" s="10" t="n">
        <x:f>E54*F54</x:f>
        <x:v>10388.384602860184</x:v>
      </x:c>
    </x:row>
    <x:row r="55" ht="25" customHeight="1">
      <x:c r="A55" s="4" t="n">
        <x:v>5</x:v>
      </x:c>
      <x:c r="B55" s="4" t="str">
        <x:v>2024-11</x:v>
      </x:c>
      <x:c r="C55" s="12" t="n">
        <x:f>Indices!C88</x:f>
        <x:v>0.39</x:v>
      </x:c>
      <x:c r="D55" s="13" t="n">
        <x:f>1+C55/100</x:f>
        <x:v>1.0039</x:v>
      </x:c>
      <x:c r="E55" s="13" t="n">
        <x:f>E54*D55</x:f>
        <x:v>1.0428899302811339</x:v>
      </x:c>
      <x:c r="F55" s="10" t="n">
        <x:v>10000</x:v>
      </x:c>
      <x:c r="G55" s="10" t="n">
        <x:f>E55*F55</x:f>
        <x:v>10428.899302811338</x:v>
      </x:c>
    </x:row>
    <x:row r="56" ht="25" customHeight="1">
      <x:c r="A56" s="4" t="n">
        <x:v>5</x:v>
      </x:c>
      <x:c r="B56" s="4" t="str">
        <x:v>2024-12</x:v>
      </x:c>
      <x:c r="C56" s="12" t="n">
        <x:f>Indices!C89</x:f>
        <x:v>0.52</x:v>
      </x:c>
      <x:c r="D56" s="13" t="n">
        <x:f>1+C56/100</x:f>
        <x:v>1.0052</x:v>
      </x:c>
      <x:c r="E56" s="13" t="n">
        <x:f>E55*D56</x:f>
        <x:v>1.048312957918596</x:v>
      </x:c>
      <x:c r="F56" s="10" t="n">
        <x:v>10000</x:v>
      </x:c>
      <x:c r="G56" s="10" t="n">
        <x:f>E56*F56</x:f>
        <x:v>10483.12957918596</x:v>
      </x:c>
    </x:row>
    <x:row r="57" ht="25" customHeight="1">
      <x:c r="A57" s="4" t="n">
        <x:v>6</x:v>
      </x:c>
      <x:c r="B57" s="4" t="str">
        <x:v>2024-01</x:v>
      </x:c>
      <x:c r="C57" s="12" t="n">
        <x:f>Indices!C78</x:f>
        <x:v>0.42</x:v>
      </x:c>
      <x:c r="D57" s="13" t="n">
        <x:f>1+C57/100</x:f>
        <x:v>1.0042</x:v>
      </x:c>
      <x:c r="E57" s="13" t="n">
        <x:f>D57</x:f>
        <x:v>1.0042</x:v>
      </x:c>
      <x:c r="F57" s="10" t="n">
        <x:v>10000</x:v>
      </x:c>
      <x:c r="G57" s="10" t="n">
        <x:f>E57*F57</x:f>
        <x:v>10042</x:v>
      </x:c>
    </x:row>
    <x:row r="58" ht="25" customHeight="1">
      <x:c r="A58" s="4" t="n">
        <x:v>6</x:v>
      </x:c>
      <x:c r="B58" s="4" t="str">
        <x:v>2024-02</x:v>
      </x:c>
      <x:c r="C58" s="12" t="n">
        <x:f>Indices!C79</x:f>
        <x:v>0.83</x:v>
      </x:c>
      <x:c r="D58" s="13" t="n">
        <x:f>1+C58/100</x:f>
        <x:v>1.0083</x:v>
      </x:c>
      <x:c r="E58" s="13" t="n">
        <x:f>E57*D58</x:f>
        <x:v>1.01253486</x:v>
      </x:c>
      <x:c r="F58" s="10" t="n">
        <x:v>10000</x:v>
      </x:c>
      <x:c r="G58" s="10" t="n">
        <x:f>E58*F58</x:f>
        <x:v>10125.3486</x:v>
      </x:c>
    </x:row>
    <x:row r="59" ht="25" customHeight="1">
      <x:c r="A59" s="4" t="n">
        <x:v>6</x:v>
      </x:c>
      <x:c r="B59" s="4" t="str">
        <x:v>2024-03</x:v>
      </x:c>
      <x:c r="C59" s="12" t="n">
        <x:f>Indices!C80</x:f>
        <x:v>0.16</x:v>
      </x:c>
      <x:c r="D59" s="13" t="n">
        <x:f>1+C59/100</x:f>
        <x:v>1.0016</x:v>
      </x:c>
      <x:c r="E59" s="13" t="n">
        <x:f>E58*D59</x:f>
        <x:v>1.014154915776</x:v>
      </x:c>
      <x:c r="F59" s="10" t="n">
        <x:v>10000</x:v>
      </x:c>
      <x:c r="G59" s="10" t="n">
        <x:f>E59*F59</x:f>
        <x:v>10141.549157759999</x:v>
      </x:c>
    </x:row>
    <x:row r="60" ht="25" customHeight="1">
      <x:c r="A60" s="4" t="n">
        <x:v>6</x:v>
      </x:c>
      <x:c r="B60" s="4" t="str">
        <x:v>2024-04</x:v>
      </x:c>
      <x:c r="C60" s="12" t="n">
        <x:f>Indices!C81</x:f>
        <x:v>0.38</x:v>
      </x:c>
      <x:c r="D60" s="13" t="n">
        <x:f>1+C60/100</x:f>
        <x:v>1.0038</x:v>
      </x:c>
      <x:c r="E60" s="13" t="n">
        <x:f>E59*D60</x:f>
        <x:v>1.0180087044559487</x:v>
      </x:c>
      <x:c r="F60" s="10" t="n">
        <x:v>10000</x:v>
      </x:c>
      <x:c r="G60" s="10" t="n">
        <x:f>E60*F60</x:f>
        <x:v>10180.087044559486</x:v>
      </x:c>
    </x:row>
    <x:row r="61" ht="25" customHeight="1">
      <x:c r="A61" s="4" t="n">
        <x:v>6</x:v>
      </x:c>
      <x:c r="B61" s="4" t="str">
        <x:v>2024-05</x:v>
      </x:c>
      <x:c r="C61" s="12" t="n">
        <x:f>Indices!C82</x:f>
        <x:v>0.46</x:v>
      </x:c>
      <x:c r="D61" s="13" t="n">
        <x:f>1+C61/100</x:f>
        <x:v>1.0046</x:v>
      </x:c>
      <x:c r="E61" s="13" t="n">
        <x:f>E60*D61</x:f>
        <x:v>1.022691544496446</x:v>
      </x:c>
      <x:c r="F61" s="10" t="n">
        <x:v>10000</x:v>
      </x:c>
      <x:c r="G61" s="10" t="n">
        <x:f>E61*F61</x:f>
        <x:v>10226.91544496446</x:v>
      </x:c>
    </x:row>
    <x:row r="62" ht="25" customHeight="1">
      <x:c r="A62" s="4" t="n">
        <x:v>6</x:v>
      </x:c>
      <x:c r="B62" s="4" t="str">
        <x:v>2024-06</x:v>
      </x:c>
      <x:c r="C62" s="12" t="n">
        <x:f>Indices!C83</x:f>
        <x:v>0.21</x:v>
      </x:c>
      <x:c r="D62" s="13" t="n">
        <x:f>1+C62/100</x:f>
        <x:v>1.0021</x:v>
      </x:c>
      <x:c r="E62" s="13" t="n">
        <x:f>E61*D62</x:f>
        <x:v>1.0248391967398884</x:v>
      </x:c>
      <x:c r="F62" s="10" t="n">
        <x:v>10000</x:v>
      </x:c>
      <x:c r="G62" s="10" t="n">
        <x:f>E62*F62</x:f>
        <x:v>10248.391967398884</x:v>
      </x:c>
    </x:row>
    <x:row r="63" ht="25" customHeight="1">
      <x:c r="A63" s="4" t="n">
        <x:v>6</x:v>
      </x:c>
      <x:c r="B63" s="4" t="str">
        <x:v>2024-07</x:v>
      </x:c>
      <x:c r="C63" s="12" t="n">
        <x:f>Indices!C84</x:f>
        <x:v>0.38</x:v>
      </x:c>
      <x:c r="D63" s="13" t="n">
        <x:f>1+C63/100</x:f>
        <x:v>1.0038</x:v>
      </x:c>
      <x:c r="E63" s="13" t="n">
        <x:f>E62*D63</x:f>
        <x:v>1.0287335856875</x:v>
      </x:c>
      <x:c r="F63" s="10" t="n">
        <x:v>10000</x:v>
      </x:c>
      <x:c r="G63" s="10" t="n">
        <x:f>E63*F63</x:f>
        <x:v>10287.335856874999</x:v>
      </x:c>
    </x:row>
    <x:row r="64" ht="25" customHeight="1">
      <x:c r="A64" s="4" t="n">
        <x:v>6</x:v>
      </x:c>
      <x:c r="B64" s="4" t="str">
        <x:v>2024-08</x:v>
      </x:c>
      <x:c r="C64" s="12" t="n">
        <x:f>Indices!C85</x:f>
        <x:v>-0.02</x:v>
      </x:c>
      <x:c r="D64" s="13" t="n">
        <x:f>1+C64/100</x:f>
        <x:v>0.9998</x:v>
      </x:c>
      <x:c r="E64" s="13" t="n">
        <x:f>E63*D64</x:f>
        <x:v>1.0285278389703625</x:v>
      </x:c>
      <x:c r="F64" s="10" t="n">
        <x:v>10000</x:v>
      </x:c>
      <x:c r="G64" s="10" t="n">
        <x:f>E64*F64</x:f>
        <x:v>10285.278389703624</x:v>
      </x:c>
    </x:row>
    <x:row r="65" ht="25" customHeight="1">
      <x:c r="A65" s="4" t="n">
        <x:v>6</x:v>
      </x:c>
      <x:c r="B65" s="4" t="str">
        <x:v>2024-09</x:v>
      </x:c>
      <x:c r="C65" s="12" t="n">
        <x:f>Indices!C86</x:f>
        <x:v>0.44</x:v>
      </x:c>
      <x:c r="D65" s="13" t="n">
        <x:f>1+C65/100</x:f>
        <x:v>1.0044</x:v>
      </x:c>
      <x:c r="E65" s="13" t="n">
        <x:f>E64*D65</x:f>
        <x:v>1.033053361461832</x:v>
      </x:c>
      <x:c r="F65" s="10" t="n">
        <x:v>10000</x:v>
      </x:c>
      <x:c r="G65" s="10" t="n">
        <x:f>E65*F65</x:f>
        <x:v>10330.53361461832</x:v>
      </x:c>
    </x:row>
    <x:row r="66" ht="25" customHeight="1">
      <x:c r="A66" s="4" t="n">
        <x:v>6</x:v>
      </x:c>
      <x:c r="B66" s="4" t="str">
        <x:v>2024-10</x:v>
      </x:c>
      <x:c r="C66" s="12" t="n">
        <x:f>Indices!C87</x:f>
        <x:v>0.56</x:v>
      </x:c>
      <x:c r="D66" s="13" t="n">
        <x:f>1+C66/100</x:f>
        <x:v>1.0056</x:v>
      </x:c>
      <x:c r="E66" s="13" t="n">
        <x:f>E65*D66</x:f>
        <x:v>1.0388384602860183</x:v>
      </x:c>
      <x:c r="F66" s="10" t="n">
        <x:v>10000</x:v>
      </x:c>
      <x:c r="G66" s="10" t="n">
        <x:f>E66*F66</x:f>
        <x:v>10388.384602860184</x:v>
      </x:c>
    </x:row>
    <x:row r="67" ht="25" customHeight="1">
      <x:c r="A67" s="4" t="n">
        <x:v>6</x:v>
      </x:c>
      <x:c r="B67" s="4" t="str">
        <x:v>2024-11</x:v>
      </x:c>
      <x:c r="C67" s="12" t="n">
        <x:f>Indices!C88</x:f>
        <x:v>0.39</x:v>
      </x:c>
      <x:c r="D67" s="13" t="n">
        <x:f>1+C67/100</x:f>
        <x:v>1.0039</x:v>
      </x:c>
      <x:c r="E67" s="13" t="n">
        <x:f>E66*D67</x:f>
        <x:v>1.0428899302811339</x:v>
      </x:c>
      <x:c r="F67" s="10" t="n">
        <x:v>10000</x:v>
      </x:c>
      <x:c r="G67" s="10" t="n">
        <x:f>E67*F67</x:f>
        <x:v>10428.899302811338</x:v>
      </x:c>
    </x:row>
    <x:row r="68" ht="25" customHeight="1">
      <x:c r="A68" s="4" t="n">
        <x:v>6</x:v>
      </x:c>
      <x:c r="B68" s="4" t="str">
        <x:v>2024-12</x:v>
      </x:c>
      <x:c r="C68" s="12" t="n">
        <x:f>Indices!C89</x:f>
        <x:v>0.52</x:v>
      </x:c>
      <x:c r="D68" s="13" t="n">
        <x:f>1+C68/100</x:f>
        <x:v>1.0052</x:v>
      </x:c>
      <x:c r="E68" s="13" t="n">
        <x:f>E67*D68</x:f>
        <x:v>1.048312957918596</x:v>
      </x:c>
      <x:c r="F68" s="10" t="n">
        <x:v>10000</x:v>
      </x:c>
      <x:c r="G68" s="10" t="n">
        <x:f>E68*F68</x:f>
        <x:v>10483.12957918596</x:v>
      </x:c>
    </x:row>
    <x:row r="69" ht="25" customHeight="1">
      <x:c r="A69" s="4" t="n">
        <x:v>7</x:v>
      </x:c>
      <x:c r="B69" s="4" t="str">
        <x:v>2024-01</x:v>
      </x:c>
      <x:c r="C69" s="12" t="n">
        <x:f>Indices!C78</x:f>
        <x:v>0.42</x:v>
      </x:c>
      <x:c r="D69" s="13" t="n">
        <x:f>1+C69/100</x:f>
        <x:v>1.0042</x:v>
      </x:c>
      <x:c r="E69" s="13" t="n">
        <x:f>D69</x:f>
        <x:v>1.0042</x:v>
      </x:c>
      <x:c r="F69" s="10" t="n">
        <x:v>10000</x:v>
      </x:c>
      <x:c r="G69" s="10" t="n">
        <x:f>E69*F69</x:f>
        <x:v>10042</x:v>
      </x:c>
    </x:row>
    <x:row r="70" ht="25" customHeight="1">
      <x:c r="A70" s="4" t="n">
        <x:v>7</x:v>
      </x:c>
      <x:c r="B70" s="4" t="str">
        <x:v>2024-02</x:v>
      </x:c>
      <x:c r="C70" s="12" t="n">
        <x:f>Indices!C79</x:f>
        <x:v>0.83</x:v>
      </x:c>
      <x:c r="D70" s="13" t="n">
        <x:f>1+C70/100</x:f>
        <x:v>1.0083</x:v>
      </x:c>
      <x:c r="E70" s="13" t="n">
        <x:f>E69*D70</x:f>
        <x:v>1.01253486</x:v>
      </x:c>
      <x:c r="F70" s="10" t="n">
        <x:v>10000</x:v>
      </x:c>
      <x:c r="G70" s="10" t="n">
        <x:f>E70*F70</x:f>
        <x:v>10125.3486</x:v>
      </x:c>
    </x:row>
    <x:row r="71" ht="25" customHeight="1">
      <x:c r="A71" s="4" t="n">
        <x:v>7</x:v>
      </x:c>
      <x:c r="B71" s="4" t="str">
        <x:v>2024-03</x:v>
      </x:c>
      <x:c r="C71" s="12" t="n">
        <x:f>Indices!C80</x:f>
        <x:v>0.16</x:v>
      </x:c>
      <x:c r="D71" s="13" t="n">
        <x:f>1+C71/100</x:f>
        <x:v>1.0016</x:v>
      </x:c>
      <x:c r="E71" s="13" t="n">
        <x:f>E70*D71</x:f>
        <x:v>1.014154915776</x:v>
      </x:c>
      <x:c r="F71" s="10" t="n">
        <x:v>10000</x:v>
      </x:c>
      <x:c r="G71" s="10" t="n">
        <x:f>E71*F71</x:f>
        <x:v>10141.549157759999</x:v>
      </x:c>
    </x:row>
    <x:row r="72" ht="25" customHeight="1">
      <x:c r="A72" s="4" t="n">
        <x:v>7</x:v>
      </x:c>
      <x:c r="B72" s="4" t="str">
        <x:v>2024-04</x:v>
      </x:c>
      <x:c r="C72" s="12" t="n">
        <x:f>Indices!C81</x:f>
        <x:v>0.38</x:v>
      </x:c>
      <x:c r="D72" s="13" t="n">
        <x:f>1+C72/100</x:f>
        <x:v>1.0038</x:v>
      </x:c>
      <x:c r="E72" s="13" t="n">
        <x:f>E71*D72</x:f>
        <x:v>1.0180087044559487</x:v>
      </x:c>
      <x:c r="F72" s="10" t="n">
        <x:v>10000</x:v>
      </x:c>
      <x:c r="G72" s="10" t="n">
        <x:f>E72*F72</x:f>
        <x:v>10180.087044559486</x:v>
      </x:c>
    </x:row>
    <x:row r="73" ht="25" customHeight="1">
      <x:c r="A73" s="4" t="n">
        <x:v>7</x:v>
      </x:c>
      <x:c r="B73" s="4" t="str">
        <x:v>2024-05</x:v>
      </x:c>
      <x:c r="C73" s="12" t="n">
        <x:f>Indices!C82</x:f>
        <x:v>0.46</x:v>
      </x:c>
      <x:c r="D73" s="13" t="n">
        <x:f>1+C73/100</x:f>
        <x:v>1.0046</x:v>
      </x:c>
      <x:c r="E73" s="13" t="n">
        <x:f>E72*D73</x:f>
        <x:v>1.022691544496446</x:v>
      </x:c>
      <x:c r="F73" s="10" t="n">
        <x:v>10000</x:v>
      </x:c>
      <x:c r="G73" s="10" t="n">
        <x:f>E73*F73</x:f>
        <x:v>10226.91544496446</x:v>
      </x:c>
    </x:row>
    <x:row r="74" ht="25" customHeight="1">
      <x:c r="A74" s="4" t="n">
        <x:v>7</x:v>
      </x:c>
      <x:c r="B74" s="4" t="str">
        <x:v>2024-06</x:v>
      </x:c>
      <x:c r="C74" s="12" t="n">
        <x:f>Indices!C83</x:f>
        <x:v>0.21</x:v>
      </x:c>
      <x:c r="D74" s="13" t="n">
        <x:f>1+C74/100</x:f>
        <x:v>1.0021</x:v>
      </x:c>
      <x:c r="E74" s="13" t="n">
        <x:f>E73*D74</x:f>
        <x:v>1.0248391967398884</x:v>
      </x:c>
      <x:c r="F74" s="10" t="n">
        <x:v>10000</x:v>
      </x:c>
      <x:c r="G74" s="10" t="n">
        <x:f>E74*F74</x:f>
        <x:v>10248.391967398884</x:v>
      </x:c>
    </x:row>
    <x:row r="75" ht="25" customHeight="1">
      <x:c r="A75" s="4" t="n">
        <x:v>7</x:v>
      </x:c>
      <x:c r="B75" s="4" t="str">
        <x:v>2024-07</x:v>
      </x:c>
      <x:c r="C75" s="12" t="n">
        <x:f>Indices!C84</x:f>
        <x:v>0.38</x:v>
      </x:c>
      <x:c r="D75" s="13" t="n">
        <x:f>1+C75/100</x:f>
        <x:v>1.0038</x:v>
      </x:c>
      <x:c r="E75" s="13" t="n">
        <x:f>E74*D75</x:f>
        <x:v>1.0287335856875</x:v>
      </x:c>
      <x:c r="F75" s="10" t="n">
        <x:v>10000</x:v>
      </x:c>
      <x:c r="G75" s="10" t="n">
        <x:f>E75*F75</x:f>
        <x:v>10287.335856874999</x:v>
      </x:c>
    </x:row>
    <x:row r="76" ht="25" customHeight="1">
      <x:c r="A76" s="4" t="n">
        <x:v>7</x:v>
      </x:c>
      <x:c r="B76" s="4" t="str">
        <x:v>2024-08</x:v>
      </x:c>
      <x:c r="C76" s="12" t="n">
        <x:f>Indices!C85</x:f>
        <x:v>-0.02</x:v>
      </x:c>
      <x:c r="D76" s="13" t="n">
        <x:f>1+C76/100</x:f>
        <x:v>0.9998</x:v>
      </x:c>
      <x:c r="E76" s="13" t="n">
        <x:f>E75*D76</x:f>
        <x:v>1.0285278389703625</x:v>
      </x:c>
      <x:c r="F76" s="10" t="n">
        <x:v>10000</x:v>
      </x:c>
      <x:c r="G76" s="10" t="n">
        <x:f>E76*F76</x:f>
        <x:v>10285.278389703624</x:v>
      </x:c>
    </x:row>
    <x:row r="77" ht="25" customHeight="1">
      <x:c r="A77" s="4" t="n">
        <x:v>7</x:v>
      </x:c>
      <x:c r="B77" s="4" t="str">
        <x:v>2024-09</x:v>
      </x:c>
      <x:c r="C77" s="12" t="n">
        <x:f>Indices!C86</x:f>
        <x:v>0.44</x:v>
      </x:c>
      <x:c r="D77" s="13" t="n">
        <x:f>1+C77/100</x:f>
        <x:v>1.0044</x:v>
      </x:c>
      <x:c r="E77" s="13" t="n">
        <x:f>E76*D77</x:f>
        <x:v>1.033053361461832</x:v>
      </x:c>
      <x:c r="F77" s="10" t="n">
        <x:v>10000</x:v>
      </x:c>
      <x:c r="G77" s="10" t="n">
        <x:f>E77*F77</x:f>
        <x:v>10330.53361461832</x:v>
      </x:c>
    </x:row>
    <x:row r="78" ht="25" customHeight="1">
      <x:c r="A78" s="4" t="n">
        <x:v>7</x:v>
      </x:c>
      <x:c r="B78" s="4" t="str">
        <x:v>2024-10</x:v>
      </x:c>
      <x:c r="C78" s="12" t="n">
        <x:f>Indices!C87</x:f>
        <x:v>0.56</x:v>
      </x:c>
      <x:c r="D78" s="13" t="n">
        <x:f>1+C78/100</x:f>
        <x:v>1.0056</x:v>
      </x:c>
      <x:c r="E78" s="13" t="n">
        <x:f>E77*D78</x:f>
        <x:v>1.0388384602860183</x:v>
      </x:c>
      <x:c r="F78" s="10" t="n">
        <x:v>10000</x:v>
      </x:c>
      <x:c r="G78" s="10" t="n">
        <x:f>E78*F78</x:f>
        <x:v>10388.384602860184</x:v>
      </x:c>
    </x:row>
    <x:row r="79" ht="25" customHeight="1">
      <x:c r="A79" s="4" t="n">
        <x:v>7</x:v>
      </x:c>
      <x:c r="B79" s="4" t="str">
        <x:v>2024-11</x:v>
      </x:c>
      <x:c r="C79" s="12" t="n">
        <x:f>Indices!C88</x:f>
        <x:v>0.39</x:v>
      </x:c>
      <x:c r="D79" s="13" t="n">
        <x:f>1+C79/100</x:f>
        <x:v>1.0039</x:v>
      </x:c>
      <x:c r="E79" s="13" t="n">
        <x:f>E78*D79</x:f>
        <x:v>1.0428899302811339</x:v>
      </x:c>
      <x:c r="F79" s="10" t="n">
        <x:v>10000</x:v>
      </x:c>
      <x:c r="G79" s="10" t="n">
        <x:f>E79*F79</x:f>
        <x:v>10428.899302811338</x:v>
      </x:c>
    </x:row>
    <x:row r="80" ht="25" customHeight="1">
      <x:c r="A80" s="4" t="n">
        <x:v>7</x:v>
      </x:c>
      <x:c r="B80" s="4" t="str">
        <x:v>2024-12</x:v>
      </x:c>
      <x:c r="C80" s="12" t="n">
        <x:f>Indices!C89</x:f>
        <x:v>0.52</x:v>
      </x:c>
      <x:c r="D80" s="13" t="n">
        <x:f>1+C80/100</x:f>
        <x:v>1.0052</x:v>
      </x:c>
      <x:c r="E80" s="13" t="n">
        <x:f>E79*D80</x:f>
        <x:v>1.048312957918596</x:v>
      </x:c>
      <x:c r="F80" s="10" t="n">
        <x:v>10000</x:v>
      </x:c>
      <x:c r="G80" s="10" t="n">
        <x:f>E80*F80</x:f>
        <x:v>10483.12957918596</x:v>
      </x:c>
    </x:row>
    <x:row r="81" ht="25" customHeight="1">
      <x:c r="A81" s="4" t="n">
        <x:v>8</x:v>
      </x:c>
      <x:c r="B81" s="4" t="str">
        <x:v>2024-01</x:v>
      </x:c>
      <x:c r="C81" s="12" t="n">
        <x:f>Indices!C78</x:f>
        <x:v>0.42</x:v>
      </x:c>
      <x:c r="D81" s="13" t="n">
        <x:f>1+C81/100</x:f>
        <x:v>1.0042</x:v>
      </x:c>
      <x:c r="E81" s="13" t="n">
        <x:f>D81</x:f>
        <x:v>1.0042</x:v>
      </x:c>
      <x:c r="F81" s="10" t="n">
        <x:v>3750000</x:v>
      </x:c>
      <x:c r="G81" s="10" t="n">
        <x:f>E81*F81</x:f>
        <x:v>3765750</x:v>
      </x:c>
    </x:row>
    <x:row r="82" ht="25" customHeight="1">
      <x:c r="A82" s="4" t="n">
        <x:v>8</x:v>
      </x:c>
      <x:c r="B82" s="4" t="str">
        <x:v>2024-02</x:v>
      </x:c>
      <x:c r="C82" s="12" t="n">
        <x:f>Indices!C79</x:f>
        <x:v>0.83</x:v>
      </x:c>
      <x:c r="D82" s="13" t="n">
        <x:f>1+C82/100</x:f>
        <x:v>1.0083</x:v>
      </x:c>
      <x:c r="E82" s="13" t="n">
        <x:f>E81*D82</x:f>
        <x:v>1.01253486</x:v>
      </x:c>
      <x:c r="F82" s="10" t="n">
        <x:v>3750000</x:v>
      </x:c>
      <x:c r="G82" s="10" t="n">
        <x:f>E82*F82</x:f>
        <x:v>3797005.7249999996</x:v>
      </x:c>
    </x:row>
    <x:row r="83" ht="25" customHeight="1">
      <x:c r="A83" s="4" t="n">
        <x:v>8</x:v>
      </x:c>
      <x:c r="B83" s="4" t="str">
        <x:v>2024-03</x:v>
      </x:c>
      <x:c r="C83" s="12" t="n">
        <x:f>Indices!C80</x:f>
        <x:v>0.16</x:v>
      </x:c>
      <x:c r="D83" s="13" t="n">
        <x:f>1+C83/100</x:f>
        <x:v>1.0016</x:v>
      </x:c>
      <x:c r="E83" s="13" t="n">
        <x:f>E82*D83</x:f>
        <x:v>1.014154915776</x:v>
      </x:c>
      <x:c r="F83" s="10" t="n">
        <x:v>3750000</x:v>
      </x:c>
      <x:c r="G83" s="10" t="n">
        <x:f>E83*F83</x:f>
        <x:v>3803080.9341599997</x:v>
      </x:c>
    </x:row>
    <x:row r="84" ht="25" customHeight="1">
      <x:c r="A84" s="4" t="n">
        <x:v>8</x:v>
      </x:c>
      <x:c r="B84" s="4" t="str">
        <x:v>2024-04</x:v>
      </x:c>
      <x:c r="C84" s="12" t="n">
        <x:f>Indices!C81</x:f>
        <x:v>0.38</x:v>
      </x:c>
      <x:c r="D84" s="13" t="n">
        <x:f>1+C84/100</x:f>
        <x:v>1.0038</x:v>
      </x:c>
      <x:c r="E84" s="13" t="n">
        <x:f>E83*D84</x:f>
        <x:v>1.0180087044559487</x:v>
      </x:c>
      <x:c r="F84" s="10" t="n">
        <x:v>3750000</x:v>
      </x:c>
      <x:c r="G84" s="10" t="n">
        <x:f>E84*F84</x:f>
        <x:v>3817532.641709808</x:v>
      </x:c>
    </x:row>
    <x:row r="85" ht="25" customHeight="1">
      <x:c r="A85" s="4" t="n">
        <x:v>8</x:v>
      </x:c>
      <x:c r="B85" s="4" t="str">
        <x:v>2024-05</x:v>
      </x:c>
      <x:c r="C85" s="12" t="n">
        <x:f>Indices!C82</x:f>
        <x:v>0.46</x:v>
      </x:c>
      <x:c r="D85" s="13" t="n">
        <x:f>1+C85/100</x:f>
        <x:v>1.0046</x:v>
      </x:c>
      <x:c r="E85" s="13" t="n">
        <x:f>E84*D85</x:f>
        <x:v>1.022691544496446</x:v>
      </x:c>
      <x:c r="F85" s="10" t="n">
        <x:v>3750000</x:v>
      </x:c>
      <x:c r="G85" s="10" t="n">
        <x:f>E85*F85</x:f>
        <x:v>3835093.2918616724</x:v>
      </x:c>
    </x:row>
    <x:row r="86" ht="25" customHeight="1">
      <x:c r="A86" s="4" t="n">
        <x:v>8</x:v>
      </x:c>
      <x:c r="B86" s="4" t="str">
        <x:v>2024-06</x:v>
      </x:c>
      <x:c r="C86" s="12" t="n">
        <x:f>Indices!C83</x:f>
        <x:v>0.21</x:v>
      </x:c>
      <x:c r="D86" s="13" t="n">
        <x:f>1+C86/100</x:f>
        <x:v>1.0021</x:v>
      </x:c>
      <x:c r="E86" s="13" t="n">
        <x:f>E85*D86</x:f>
        <x:v>1.0248391967398884</x:v>
      </x:c>
      <x:c r="F86" s="10" t="n">
        <x:v>3750000</x:v>
      </x:c>
      <x:c r="G86" s="10" t="n">
        <x:f>E86*F86</x:f>
        <x:v>3843146.9877745816</x:v>
      </x:c>
    </x:row>
    <x:row r="87" ht="25" customHeight="1">
      <x:c r="A87" s="4" t="n">
        <x:v>8</x:v>
      </x:c>
      <x:c r="B87" s="4" t="str">
        <x:v>2024-07</x:v>
      </x:c>
      <x:c r="C87" s="12" t="n">
        <x:f>Indices!C84</x:f>
        <x:v>0.38</x:v>
      </x:c>
      <x:c r="D87" s="13" t="n">
        <x:f>1+C87/100</x:f>
        <x:v>1.0038</x:v>
      </x:c>
      <x:c r="E87" s="13" t="n">
        <x:f>E86*D87</x:f>
        <x:v>1.0287335856875</x:v>
      </x:c>
      <x:c r="F87" s="10" t="n">
        <x:v>3750000</x:v>
      </x:c>
      <x:c r="G87" s="10" t="n">
        <x:f>E87*F87</x:f>
        <x:v>3857750.946328125</x:v>
      </x:c>
    </x:row>
    <x:row r="88" ht="25" customHeight="1">
      <x:c r="A88" s="4" t="n">
        <x:v>8</x:v>
      </x:c>
      <x:c r="B88" s="4" t="str">
        <x:v>2024-08</x:v>
      </x:c>
      <x:c r="C88" s="12" t="n">
        <x:f>Indices!C85</x:f>
        <x:v>-0.02</x:v>
      </x:c>
      <x:c r="D88" s="13" t="n">
        <x:f>1+C88/100</x:f>
        <x:v>0.9998</x:v>
      </x:c>
      <x:c r="E88" s="13" t="n">
        <x:f>E87*D88</x:f>
        <x:v>1.0285278389703625</x:v>
      </x:c>
      <x:c r="F88" s="10" t="n">
        <x:v>3750000</x:v>
      </x:c>
      <x:c r="G88" s="10" t="n">
        <x:f>E88*F88</x:f>
        <x:v>3856979.3961388594</x:v>
      </x:c>
    </x:row>
    <x:row r="89" ht="25" customHeight="1">
      <x:c r="A89" s="4" t="n">
        <x:v>8</x:v>
      </x:c>
      <x:c r="B89" s="4" t="str">
        <x:v>2024-09</x:v>
      </x:c>
      <x:c r="C89" s="12" t="n">
        <x:f>Indices!C86</x:f>
        <x:v>0.44</x:v>
      </x:c>
      <x:c r="D89" s="13" t="n">
        <x:f>1+C89/100</x:f>
        <x:v>1.0044</x:v>
      </x:c>
      <x:c r="E89" s="13" t="n">
        <x:f>E88*D89</x:f>
        <x:v>1.033053361461832</x:v>
      </x:c>
      <x:c r="F89" s="10" t="n">
        <x:v>3750000</x:v>
      </x:c>
      <x:c r="G89" s="10" t="n">
        <x:f>E89*F89</x:f>
        <x:v>3873950.10548187</x:v>
      </x:c>
    </x:row>
    <x:row r="90" ht="25" customHeight="1">
      <x:c r="A90" s="4" t="n">
        <x:v>8</x:v>
      </x:c>
      <x:c r="B90" s="4" t="str">
        <x:v>2024-10</x:v>
      </x:c>
      <x:c r="C90" s="12" t="n">
        <x:f>Indices!C87</x:f>
        <x:v>0.56</x:v>
      </x:c>
      <x:c r="D90" s="13" t="n">
        <x:f>1+C90/100</x:f>
        <x:v>1.0056</x:v>
      </x:c>
      <x:c r="E90" s="13" t="n">
        <x:f>E89*D90</x:f>
        <x:v>1.0388384602860183</x:v>
      </x:c>
      <x:c r="F90" s="10" t="n">
        <x:v>3750000</x:v>
      </x:c>
      <x:c r="G90" s="10" t="n">
        <x:f>E90*F90</x:f>
        <x:v>3895644.226072569</x:v>
      </x:c>
    </x:row>
    <x:row r="91" ht="25" customHeight="1">
      <x:c r="A91" s="4" t="n">
        <x:v>8</x:v>
      </x:c>
      <x:c r="B91" s="4" t="str">
        <x:v>2024-11</x:v>
      </x:c>
      <x:c r="C91" s="12" t="n">
        <x:f>Indices!C88</x:f>
        <x:v>0.39</x:v>
      </x:c>
      <x:c r="D91" s="13" t="n">
        <x:f>1+C91/100</x:f>
        <x:v>1.0039</x:v>
      </x:c>
      <x:c r="E91" s="13" t="n">
        <x:f>E90*D91</x:f>
        <x:v>1.0428899302811339</x:v>
      </x:c>
      <x:c r="F91" s="10" t="n">
        <x:v>3750000</x:v>
      </x:c>
      <x:c r="G91" s="10" t="n">
        <x:f>E91*F91</x:f>
        <x:v>3910837.238554252</x:v>
      </x:c>
    </x:row>
    <x:row r="92" ht="25" customHeight="1">
      <x:c r="A92" s="4" t="n">
        <x:v>8</x:v>
      </x:c>
      <x:c r="B92" s="4" t="str">
        <x:v>2024-12</x:v>
      </x:c>
      <x:c r="C92" s="12" t="n">
        <x:f>Indices!C89</x:f>
        <x:v>0.52</x:v>
      </x:c>
      <x:c r="D92" s="13" t="n">
        <x:f>1+C92/100</x:f>
        <x:v>1.0052</x:v>
      </x:c>
      <x:c r="E92" s="13" t="n">
        <x:f>E91*D92</x:f>
        <x:v>1.048312957918596</x:v>
      </x:c>
      <x:c r="F92" s="10" t="n">
        <x:v>3750000</x:v>
      </x:c>
      <x:c r="G92" s="10" t="n">
        <x:f>E92*F92</x:f>
        <x:v>3931173.5921947346</x:v>
      </x:c>
    </x:row>
    <x:row r="93" ht="25" customHeight="1">
      <x:c r="A93" s="4" t="n">
        <x:v>9</x:v>
      </x:c>
      <x:c r="B93" s="4" t="str">
        <x:v>2024-01</x:v>
      </x:c>
      <x:c r="C93" s="12" t="n">
        <x:f>Indices!C78</x:f>
        <x:v>0.42</x:v>
      </x:c>
      <x:c r="D93" s="13" t="n">
        <x:f>1+C93/100</x:f>
        <x:v>1.0042</x:v>
      </x:c>
      <x:c r="E93" s="13" t="n">
        <x:f>D93</x:f>
        <x:v>1.0042</x:v>
      </x:c>
      <x:c r="F93" s="10" t="n">
        <x:v>10000</x:v>
      </x:c>
      <x:c r="G93" s="10" t="n">
        <x:f>E93*F93</x:f>
        <x:v>10042</x:v>
      </x:c>
    </x:row>
    <x:row r="94" ht="25" customHeight="1">
      <x:c r="A94" s="4" t="n">
        <x:v>9</x:v>
      </x:c>
      <x:c r="B94" s="4" t="str">
        <x:v>2024-02</x:v>
      </x:c>
      <x:c r="C94" s="12" t="n">
        <x:f>Indices!C79</x:f>
        <x:v>0.83</x:v>
      </x:c>
      <x:c r="D94" s="13" t="n">
        <x:f>1+C94/100</x:f>
        <x:v>1.0083</x:v>
      </x:c>
      <x:c r="E94" s="13" t="n">
        <x:f>E93*D94</x:f>
        <x:v>1.01253486</x:v>
      </x:c>
      <x:c r="F94" s="10" t="n">
        <x:v>10000</x:v>
      </x:c>
      <x:c r="G94" s="10" t="n">
        <x:f>E94*F94</x:f>
        <x:v>10125.3486</x:v>
      </x:c>
    </x:row>
    <x:row r="95" ht="25" customHeight="1">
      <x:c r="A95" s="4" t="n">
        <x:v>9</x:v>
      </x:c>
      <x:c r="B95" s="4" t="str">
        <x:v>2024-03</x:v>
      </x:c>
      <x:c r="C95" s="12" t="n">
        <x:f>Indices!C80</x:f>
        <x:v>0.16</x:v>
      </x:c>
      <x:c r="D95" s="13" t="n">
        <x:f>1+C95/100</x:f>
        <x:v>1.0016</x:v>
      </x:c>
      <x:c r="E95" s="13" t="n">
        <x:f>E94*D95</x:f>
        <x:v>1.014154915776</x:v>
      </x:c>
      <x:c r="F95" s="10" t="n">
        <x:v>10000</x:v>
      </x:c>
      <x:c r="G95" s="10" t="n">
        <x:f>E95*F95</x:f>
        <x:v>10141.549157759999</x:v>
      </x:c>
    </x:row>
    <x:row r="96" ht="25" customHeight="1">
      <x:c r="A96" s="4" t="n">
        <x:v>9</x:v>
      </x:c>
      <x:c r="B96" s="4" t="str">
        <x:v>2024-04</x:v>
      </x:c>
      <x:c r="C96" s="12" t="n">
        <x:f>Indices!C81</x:f>
        <x:v>0.38</x:v>
      </x:c>
      <x:c r="D96" s="13" t="n">
        <x:f>1+C96/100</x:f>
        <x:v>1.0038</x:v>
      </x:c>
      <x:c r="E96" s="13" t="n">
        <x:f>E95*D96</x:f>
        <x:v>1.0180087044559487</x:v>
      </x:c>
      <x:c r="F96" s="10" t="n">
        <x:v>10000</x:v>
      </x:c>
      <x:c r="G96" s="10" t="n">
        <x:f>E96*F96</x:f>
        <x:v>10180.087044559486</x:v>
      </x:c>
    </x:row>
    <x:row r="97" ht="25" customHeight="1">
      <x:c r="A97" s="4" t="n">
        <x:v>9</x:v>
      </x:c>
      <x:c r="B97" s="4" t="str">
        <x:v>2024-05</x:v>
      </x:c>
      <x:c r="C97" s="12" t="n">
        <x:f>Indices!C82</x:f>
        <x:v>0.46</x:v>
      </x:c>
      <x:c r="D97" s="13" t="n">
        <x:f>1+C97/100</x:f>
        <x:v>1.0046</x:v>
      </x:c>
      <x:c r="E97" s="13" t="n">
        <x:f>E96*D97</x:f>
        <x:v>1.022691544496446</x:v>
      </x:c>
      <x:c r="F97" s="10" t="n">
        <x:v>10000</x:v>
      </x:c>
      <x:c r="G97" s="10" t="n">
        <x:f>E97*F97</x:f>
        <x:v>10226.91544496446</x:v>
      </x:c>
    </x:row>
    <x:row r="98" ht="25" customHeight="1">
      <x:c r="A98" s="4" t="n">
        <x:v>9</x:v>
      </x:c>
      <x:c r="B98" s="4" t="str">
        <x:v>2024-06</x:v>
      </x:c>
      <x:c r="C98" s="12" t="n">
        <x:f>Indices!C83</x:f>
        <x:v>0.21</x:v>
      </x:c>
      <x:c r="D98" s="13" t="n">
        <x:f>1+C98/100</x:f>
        <x:v>1.0021</x:v>
      </x:c>
      <x:c r="E98" s="13" t="n">
        <x:f>E97*D98</x:f>
        <x:v>1.0248391967398884</x:v>
      </x:c>
      <x:c r="F98" s="10" t="n">
        <x:v>10000</x:v>
      </x:c>
      <x:c r="G98" s="10" t="n">
        <x:f>E98*F98</x:f>
        <x:v>10248.391967398884</x:v>
      </x:c>
    </x:row>
    <x:row r="99" ht="25" customHeight="1">
      <x:c r="A99" s="4" t="n">
        <x:v>9</x:v>
      </x:c>
      <x:c r="B99" s="4" t="str">
        <x:v>2024-07</x:v>
      </x:c>
      <x:c r="C99" s="12" t="n">
        <x:f>Indices!C84</x:f>
        <x:v>0.38</x:v>
      </x:c>
      <x:c r="D99" s="13" t="n">
        <x:f>1+C99/100</x:f>
        <x:v>1.0038</x:v>
      </x:c>
      <x:c r="E99" s="13" t="n">
        <x:f>E98*D99</x:f>
        <x:v>1.0287335856875</x:v>
      </x:c>
      <x:c r="F99" s="10" t="n">
        <x:v>10000</x:v>
      </x:c>
      <x:c r="G99" s="10" t="n">
        <x:f>E99*F99</x:f>
        <x:v>10287.335856874999</x:v>
      </x:c>
    </x:row>
    <x:row r="100" ht="25" customHeight="1">
      <x:c r="A100" s="4" t="n">
        <x:v>9</x:v>
      </x:c>
      <x:c r="B100" s="4" t="str">
        <x:v>2024-08</x:v>
      </x:c>
      <x:c r="C100" s="12" t="n">
        <x:f>Indices!C85</x:f>
        <x:v>-0.02</x:v>
      </x:c>
      <x:c r="D100" s="13" t="n">
        <x:f>1+C100/100</x:f>
        <x:v>0.9998</x:v>
      </x:c>
      <x:c r="E100" s="13" t="n">
        <x:f>E99*D100</x:f>
        <x:v>1.0285278389703625</x:v>
      </x:c>
      <x:c r="F100" s="10" t="n">
        <x:v>10000</x:v>
      </x:c>
      <x:c r="G100" s="10" t="n">
        <x:f>E100*F100</x:f>
        <x:v>10285.278389703624</x:v>
      </x:c>
    </x:row>
    <x:row r="101" ht="25" customHeight="1">
      <x:c r="A101" s="4" t="n">
        <x:v>9</x:v>
      </x:c>
      <x:c r="B101" s="4" t="str">
        <x:v>2024-09</x:v>
      </x:c>
      <x:c r="C101" s="12" t="n">
        <x:f>Indices!C86</x:f>
        <x:v>0.44</x:v>
      </x:c>
      <x:c r="D101" s="13" t="n">
        <x:f>1+C101/100</x:f>
        <x:v>1.0044</x:v>
      </x:c>
      <x:c r="E101" s="13" t="n">
        <x:f>E100*D101</x:f>
        <x:v>1.033053361461832</x:v>
      </x:c>
      <x:c r="F101" s="10" t="n">
        <x:v>10000</x:v>
      </x:c>
      <x:c r="G101" s="10" t="n">
        <x:f>E101*F101</x:f>
        <x:v>10330.53361461832</x:v>
      </x:c>
    </x:row>
    <x:row r="102" ht="25" customHeight="1">
      <x:c r="A102" s="4" t="n">
        <x:v>9</x:v>
      </x:c>
      <x:c r="B102" s="4" t="str">
        <x:v>2024-10</x:v>
      </x:c>
      <x:c r="C102" s="12" t="n">
        <x:f>Indices!C87</x:f>
        <x:v>0.56</x:v>
      </x:c>
      <x:c r="D102" s="13" t="n">
        <x:f>1+C102/100</x:f>
        <x:v>1.0056</x:v>
      </x:c>
      <x:c r="E102" s="13" t="n">
        <x:f>E101*D102</x:f>
        <x:v>1.0388384602860183</x:v>
      </x:c>
      <x:c r="F102" s="10" t="n">
        <x:v>10000</x:v>
      </x:c>
      <x:c r="G102" s="10" t="n">
        <x:f>E102*F102</x:f>
        <x:v>10388.384602860184</x:v>
      </x:c>
    </x:row>
    <x:row r="103" ht="25" customHeight="1">
      <x:c r="A103" s="4" t="n">
        <x:v>9</x:v>
      </x:c>
      <x:c r="B103" s="4" t="str">
        <x:v>2024-11</x:v>
      </x:c>
      <x:c r="C103" s="12" t="n">
        <x:f>Indices!C88</x:f>
        <x:v>0.39</x:v>
      </x:c>
      <x:c r="D103" s="13" t="n">
        <x:f>1+C103/100</x:f>
        <x:v>1.0039</x:v>
      </x:c>
      <x:c r="E103" s="13" t="n">
        <x:f>E102*D103</x:f>
        <x:v>1.0428899302811339</x:v>
      </x:c>
      <x:c r="F103" s="10" t="n">
        <x:v>10000</x:v>
      </x:c>
      <x:c r="G103" s="10" t="n">
        <x:f>E103*F103</x:f>
        <x:v>10428.899302811338</x:v>
      </x:c>
    </x:row>
    <x:row r="104" ht="25" customHeight="1">
      <x:c r="A104" s="4" t="n">
        <x:v>9</x:v>
      </x:c>
      <x:c r="B104" s="4" t="str">
        <x:v>2024-12</x:v>
      </x:c>
      <x:c r="C104" s="12" t="n">
        <x:f>Indices!C89</x:f>
        <x:v>0.52</x:v>
      </x:c>
      <x:c r="D104" s="13" t="n">
        <x:f>1+C104/100</x:f>
        <x:v>1.0052</x:v>
      </x:c>
      <x:c r="E104" s="13" t="n">
        <x:f>E103*D104</x:f>
        <x:v>1.048312957918596</x:v>
      </x:c>
      <x:c r="F104" s="10" t="n">
        <x:v>10000</x:v>
      </x:c>
      <x:c r="G104" s="10" t="n">
        <x:f>E104*F104</x:f>
        <x:v>10483.12957918596</x:v>
      </x:c>
    </x:row>
    <x:row r="105" ht="25" customHeight="1">
      <x:c r="A105" s="4" t="n">
        <x:v>10</x:v>
      </x:c>
      <x:c r="B105" s="4" t="str">
        <x:v>2024-01</x:v>
      </x:c>
      <x:c r="C105" s="12" t="n">
        <x:f>Indices!C78</x:f>
        <x:v>0.42</x:v>
      </x:c>
      <x:c r="D105" s="13" t="n">
        <x:f>1+C105/100</x:f>
        <x:v>1.0042</x:v>
      </x:c>
      <x:c r="E105" s="13" t="n">
        <x:f>D105</x:f>
        <x:v>1.0042</x:v>
      </x:c>
      <x:c r="F105" s="10" t="n">
        <x:v>10000</x:v>
      </x:c>
      <x:c r="G105" s="10" t="n">
        <x:f>E105*F105</x:f>
        <x:v>10042</x:v>
      </x:c>
    </x:row>
    <x:row r="106" ht="25" customHeight="1">
      <x:c r="A106" s="4" t="n">
        <x:v>10</x:v>
      </x:c>
      <x:c r="B106" s="4" t="str">
        <x:v>2024-02</x:v>
      </x:c>
      <x:c r="C106" s="12" t="n">
        <x:f>Indices!C79</x:f>
        <x:v>0.83</x:v>
      </x:c>
      <x:c r="D106" s="13" t="n">
        <x:f>1+C106/100</x:f>
        <x:v>1.0083</x:v>
      </x:c>
      <x:c r="E106" s="13" t="n">
        <x:f>E105*D106</x:f>
        <x:v>1.01253486</x:v>
      </x:c>
      <x:c r="F106" s="10" t="n">
        <x:v>10000</x:v>
      </x:c>
      <x:c r="G106" s="10" t="n">
        <x:f>E106*F106</x:f>
        <x:v>10125.3486</x:v>
      </x:c>
    </x:row>
    <x:row r="107" ht="25" customHeight="1">
      <x:c r="A107" s="4" t="n">
        <x:v>10</x:v>
      </x:c>
      <x:c r="B107" s="4" t="str">
        <x:v>2024-03</x:v>
      </x:c>
      <x:c r="C107" s="12" t="n">
        <x:f>Indices!C80</x:f>
        <x:v>0.16</x:v>
      </x:c>
      <x:c r="D107" s="13" t="n">
        <x:f>1+C107/100</x:f>
        <x:v>1.0016</x:v>
      </x:c>
      <x:c r="E107" s="13" t="n">
        <x:f>E106*D107</x:f>
        <x:v>1.014154915776</x:v>
      </x:c>
      <x:c r="F107" s="10" t="n">
        <x:v>10000</x:v>
      </x:c>
      <x:c r="G107" s="10" t="n">
        <x:f>E107*F107</x:f>
        <x:v>10141.549157759999</x:v>
      </x:c>
    </x:row>
    <x:row r="108" ht="25" customHeight="1">
      <x:c r="A108" s="4" t="n">
        <x:v>10</x:v>
      </x:c>
      <x:c r="B108" s="4" t="str">
        <x:v>2024-04</x:v>
      </x:c>
      <x:c r="C108" s="12" t="n">
        <x:f>Indices!C81</x:f>
        <x:v>0.38</x:v>
      </x:c>
      <x:c r="D108" s="13" t="n">
        <x:f>1+C108/100</x:f>
        <x:v>1.0038</x:v>
      </x:c>
      <x:c r="E108" s="13" t="n">
        <x:f>E107*D108</x:f>
        <x:v>1.0180087044559487</x:v>
      </x:c>
      <x:c r="F108" s="10" t="n">
        <x:v>10000</x:v>
      </x:c>
      <x:c r="G108" s="10" t="n">
        <x:f>E108*F108</x:f>
        <x:v>10180.087044559486</x:v>
      </x:c>
    </x:row>
    <x:row r="109" ht="25" customHeight="1">
      <x:c r="A109" s="4" t="n">
        <x:v>10</x:v>
      </x:c>
      <x:c r="B109" s="4" t="str">
        <x:v>2024-05</x:v>
      </x:c>
      <x:c r="C109" s="12" t="n">
        <x:f>Indices!C82</x:f>
        <x:v>0.46</x:v>
      </x:c>
      <x:c r="D109" s="13" t="n">
        <x:f>1+C109/100</x:f>
        <x:v>1.0046</x:v>
      </x:c>
      <x:c r="E109" s="13" t="n">
        <x:f>E108*D109</x:f>
        <x:v>1.022691544496446</x:v>
      </x:c>
      <x:c r="F109" s="10" t="n">
        <x:v>10000</x:v>
      </x:c>
      <x:c r="G109" s="10" t="n">
        <x:f>E109*F109</x:f>
        <x:v>10226.91544496446</x:v>
      </x:c>
    </x:row>
    <x:row r="110" ht="25" customHeight="1">
      <x:c r="A110" s="4" t="n">
        <x:v>10</x:v>
      </x:c>
      <x:c r="B110" s="4" t="str">
        <x:v>2024-06</x:v>
      </x:c>
      <x:c r="C110" s="12" t="n">
        <x:f>Indices!C83</x:f>
        <x:v>0.21</x:v>
      </x:c>
      <x:c r="D110" s="13" t="n">
        <x:f>1+C110/100</x:f>
        <x:v>1.0021</x:v>
      </x:c>
      <x:c r="E110" s="13" t="n">
        <x:f>E109*D110</x:f>
        <x:v>1.0248391967398884</x:v>
      </x:c>
      <x:c r="F110" s="10" t="n">
        <x:v>10000</x:v>
      </x:c>
      <x:c r="G110" s="10" t="n">
        <x:f>E110*F110</x:f>
        <x:v>10248.391967398884</x:v>
      </x:c>
    </x:row>
    <x:row r="111" ht="25" customHeight="1">
      <x:c r="A111" s="4" t="n">
        <x:v>10</x:v>
      </x:c>
      <x:c r="B111" s="4" t="str">
        <x:v>2024-07</x:v>
      </x:c>
      <x:c r="C111" s="12" t="n">
        <x:f>Indices!C84</x:f>
        <x:v>0.38</x:v>
      </x:c>
      <x:c r="D111" s="13" t="n">
        <x:f>1+C111/100</x:f>
        <x:v>1.0038</x:v>
      </x:c>
      <x:c r="E111" s="13" t="n">
        <x:f>E110*D111</x:f>
        <x:v>1.0287335856875</x:v>
      </x:c>
      <x:c r="F111" s="10" t="n">
        <x:v>10000</x:v>
      </x:c>
      <x:c r="G111" s="10" t="n">
        <x:f>E111*F111</x:f>
        <x:v>10287.335856874999</x:v>
      </x:c>
    </x:row>
    <x:row r="112" ht="25" customHeight="1">
      <x:c r="A112" s="4" t="n">
        <x:v>10</x:v>
      </x:c>
      <x:c r="B112" s="4" t="str">
        <x:v>2024-08</x:v>
      </x:c>
      <x:c r="C112" s="12" t="n">
        <x:f>Indices!C85</x:f>
        <x:v>-0.02</x:v>
      </x:c>
      <x:c r="D112" s="13" t="n">
        <x:f>1+C112/100</x:f>
        <x:v>0.9998</x:v>
      </x:c>
      <x:c r="E112" s="13" t="n">
        <x:f>E111*D112</x:f>
        <x:v>1.0285278389703625</x:v>
      </x:c>
      <x:c r="F112" s="10" t="n">
        <x:v>10000</x:v>
      </x:c>
      <x:c r="G112" s="10" t="n">
        <x:f>E112*F112</x:f>
        <x:v>10285.278389703624</x:v>
      </x:c>
    </x:row>
    <x:row r="113" ht="25" customHeight="1">
      <x:c r="A113" s="4" t="n">
        <x:v>10</x:v>
      </x:c>
      <x:c r="B113" s="4" t="str">
        <x:v>2024-09</x:v>
      </x:c>
      <x:c r="C113" s="12" t="n">
        <x:f>Indices!C86</x:f>
        <x:v>0.44</x:v>
      </x:c>
      <x:c r="D113" s="13" t="n">
        <x:f>1+C113/100</x:f>
        <x:v>1.0044</x:v>
      </x:c>
      <x:c r="E113" s="13" t="n">
        <x:f>E112*D113</x:f>
        <x:v>1.033053361461832</x:v>
      </x:c>
      <x:c r="F113" s="10" t="n">
        <x:v>10000</x:v>
      </x:c>
      <x:c r="G113" s="10" t="n">
        <x:f>E113*F113</x:f>
        <x:v>10330.53361461832</x:v>
      </x:c>
    </x:row>
    <x:row r="114" ht="25" customHeight="1">
      <x:c r="A114" s="4" t="n">
        <x:v>10</x:v>
      </x:c>
      <x:c r="B114" s="4" t="str">
        <x:v>2024-10</x:v>
      </x:c>
      <x:c r="C114" s="12" t="n">
        <x:f>Indices!C87</x:f>
        <x:v>0.56</x:v>
      </x:c>
      <x:c r="D114" s="13" t="n">
        <x:f>1+C114/100</x:f>
        <x:v>1.0056</x:v>
      </x:c>
      <x:c r="E114" s="13" t="n">
        <x:f>E113*D114</x:f>
        <x:v>1.0388384602860183</x:v>
      </x:c>
      <x:c r="F114" s="10" t="n">
        <x:v>10000</x:v>
      </x:c>
      <x:c r="G114" s="10" t="n">
        <x:f>E114*F114</x:f>
        <x:v>10388.384602860184</x:v>
      </x:c>
    </x:row>
    <x:row r="115" ht="25" customHeight="1">
      <x:c r="A115" s="4" t="n">
        <x:v>10</x:v>
      </x:c>
      <x:c r="B115" s="4" t="str">
        <x:v>2024-11</x:v>
      </x:c>
      <x:c r="C115" s="12" t="n">
        <x:f>Indices!C88</x:f>
        <x:v>0.39</x:v>
      </x:c>
      <x:c r="D115" s="13" t="n">
        <x:f>1+C115/100</x:f>
        <x:v>1.0039</x:v>
      </x:c>
      <x:c r="E115" s="13" t="n">
        <x:f>E114*D115</x:f>
        <x:v>1.0428899302811339</x:v>
      </x:c>
      <x:c r="F115" s="10" t="n">
        <x:v>10000</x:v>
      </x:c>
      <x:c r="G115" s="10" t="n">
        <x:f>E115*F115</x:f>
        <x:v>10428.899302811338</x:v>
      </x:c>
    </x:row>
    <x:row r="116" ht="25" customHeight="1">
      <x:c r="A116" s="4" t="n">
        <x:v>10</x:v>
      </x:c>
      <x:c r="B116" s="4" t="str">
        <x:v>2024-12</x:v>
      </x:c>
      <x:c r="C116" s="12" t="n">
        <x:f>Indices!C89</x:f>
        <x:v>0.52</x:v>
      </x:c>
      <x:c r="D116" s="13" t="n">
        <x:f>1+C116/100</x:f>
        <x:v>1.0052</x:v>
      </x:c>
      <x:c r="E116" s="13" t="n">
        <x:f>E115*D116</x:f>
        <x:v>1.048312957918596</x:v>
      </x:c>
      <x:c r="F116" s="10" t="n">
        <x:v>10000</x:v>
      </x:c>
      <x:c r="G116" s="10" t="n">
        <x:f>E116*F116</x:f>
        <x:v>10483.12957918596</x:v>
      </x:c>
    </x:row>
    <x:row r="117" ht="25" customHeight="1">
      <x:c r="A117" s="4" t="n">
        <x:v>11</x:v>
      </x:c>
      <x:c r="B117" s="4" t="str">
        <x:v>2024-01</x:v>
      </x:c>
      <x:c r="C117" s="12" t="n">
        <x:f>Indices!C78</x:f>
        <x:v>0.42</x:v>
      </x:c>
      <x:c r="D117" s="13" t="n">
        <x:f>1+C117/100</x:f>
        <x:v>1.0042</x:v>
      </x:c>
      <x:c r="E117" s="13" t="n">
        <x:f>D117</x:f>
        <x:v>1.0042</x:v>
      </x:c>
      <x:c r="F117" s="10" t="n">
        <x:v>10000</x:v>
      </x:c>
      <x:c r="G117" s="10" t="n">
        <x:f>E117*F117</x:f>
        <x:v>10042</x:v>
      </x:c>
    </x:row>
    <x:row r="118" ht="25" customHeight="1">
      <x:c r="A118" s="4" t="n">
        <x:v>11</x:v>
      </x:c>
      <x:c r="B118" s="4" t="str">
        <x:v>2024-02</x:v>
      </x:c>
      <x:c r="C118" s="12" t="n">
        <x:f>Indices!C79</x:f>
        <x:v>0.83</x:v>
      </x:c>
      <x:c r="D118" s="13" t="n">
        <x:f>1+C118/100</x:f>
        <x:v>1.0083</x:v>
      </x:c>
      <x:c r="E118" s="13" t="n">
        <x:f>E117*D118</x:f>
        <x:v>1.01253486</x:v>
      </x:c>
      <x:c r="F118" s="10" t="n">
        <x:v>10000</x:v>
      </x:c>
      <x:c r="G118" s="10" t="n">
        <x:f>E118*F118</x:f>
        <x:v>10125.3486</x:v>
      </x:c>
    </x:row>
    <x:row r="119" ht="25" customHeight="1">
      <x:c r="A119" s="4" t="n">
        <x:v>11</x:v>
      </x:c>
      <x:c r="B119" s="4" t="str">
        <x:v>2024-03</x:v>
      </x:c>
      <x:c r="C119" s="12" t="n">
        <x:f>Indices!C80</x:f>
        <x:v>0.16</x:v>
      </x:c>
      <x:c r="D119" s="13" t="n">
        <x:f>1+C119/100</x:f>
        <x:v>1.0016</x:v>
      </x:c>
      <x:c r="E119" s="13" t="n">
        <x:f>E118*D119</x:f>
        <x:v>1.014154915776</x:v>
      </x:c>
      <x:c r="F119" s="10" t="n">
        <x:v>10000</x:v>
      </x:c>
      <x:c r="G119" s="10" t="n">
        <x:f>E119*F119</x:f>
        <x:v>10141.549157759999</x:v>
      </x:c>
    </x:row>
    <x:row r="120" ht="25" customHeight="1">
      <x:c r="A120" s="4" t="n">
        <x:v>11</x:v>
      </x:c>
      <x:c r="B120" s="4" t="str">
        <x:v>2024-04</x:v>
      </x:c>
      <x:c r="C120" s="12" t="n">
        <x:f>Indices!C81</x:f>
        <x:v>0.38</x:v>
      </x:c>
      <x:c r="D120" s="13" t="n">
        <x:f>1+C120/100</x:f>
        <x:v>1.0038</x:v>
      </x:c>
      <x:c r="E120" s="13" t="n">
        <x:f>E119*D120</x:f>
        <x:v>1.0180087044559487</x:v>
      </x:c>
      <x:c r="F120" s="10" t="n">
        <x:v>10000</x:v>
      </x:c>
      <x:c r="G120" s="10" t="n">
        <x:f>E120*F120</x:f>
        <x:v>10180.087044559486</x:v>
      </x:c>
    </x:row>
    <x:row r="121" ht="25" customHeight="1">
      <x:c r="A121" s="4" t="n">
        <x:v>11</x:v>
      </x:c>
      <x:c r="B121" s="4" t="str">
        <x:v>2024-05</x:v>
      </x:c>
      <x:c r="C121" s="12" t="n">
        <x:f>Indices!C82</x:f>
        <x:v>0.46</x:v>
      </x:c>
      <x:c r="D121" s="13" t="n">
        <x:f>1+C121/100</x:f>
        <x:v>1.0046</x:v>
      </x:c>
      <x:c r="E121" s="13" t="n">
        <x:f>E120*D121</x:f>
        <x:v>1.022691544496446</x:v>
      </x:c>
      <x:c r="F121" s="10" t="n">
        <x:v>10000</x:v>
      </x:c>
      <x:c r="G121" s="10" t="n">
        <x:f>E121*F121</x:f>
        <x:v>10226.91544496446</x:v>
      </x:c>
    </x:row>
    <x:row r="122" ht="25" customHeight="1">
      <x:c r="A122" s="4" t="n">
        <x:v>11</x:v>
      </x:c>
      <x:c r="B122" s="4" t="str">
        <x:v>2024-06</x:v>
      </x:c>
      <x:c r="C122" s="12" t="n">
        <x:f>Indices!C83</x:f>
        <x:v>0.21</x:v>
      </x:c>
      <x:c r="D122" s="13" t="n">
        <x:f>1+C122/100</x:f>
        <x:v>1.0021</x:v>
      </x:c>
      <x:c r="E122" s="13" t="n">
        <x:f>E121*D122</x:f>
        <x:v>1.0248391967398884</x:v>
      </x:c>
      <x:c r="F122" s="10" t="n">
        <x:v>10000</x:v>
      </x:c>
      <x:c r="G122" s="10" t="n">
        <x:f>E122*F122</x:f>
        <x:v>10248.391967398884</x:v>
      </x:c>
    </x:row>
    <x:row r="123" ht="25" customHeight="1">
      <x:c r="A123" s="4" t="n">
        <x:v>11</x:v>
      </x:c>
      <x:c r="B123" s="4" t="str">
        <x:v>2024-07</x:v>
      </x:c>
      <x:c r="C123" s="12" t="n">
        <x:f>Indices!C84</x:f>
        <x:v>0.38</x:v>
      </x:c>
      <x:c r="D123" s="13" t="n">
        <x:f>1+C123/100</x:f>
        <x:v>1.0038</x:v>
      </x:c>
      <x:c r="E123" s="13" t="n">
        <x:f>E122*D123</x:f>
        <x:v>1.0287335856875</x:v>
      </x:c>
      <x:c r="F123" s="10" t="n">
        <x:v>10000</x:v>
      </x:c>
      <x:c r="G123" s="10" t="n">
        <x:f>E123*F123</x:f>
        <x:v>10287.335856874999</x:v>
      </x:c>
    </x:row>
    <x:row r="124" ht="25" customHeight="1">
      <x:c r="A124" s="4" t="n">
        <x:v>11</x:v>
      </x:c>
      <x:c r="B124" s="4" t="str">
        <x:v>2024-08</x:v>
      </x:c>
      <x:c r="C124" s="12" t="n">
        <x:f>Indices!C85</x:f>
        <x:v>-0.02</x:v>
      </x:c>
      <x:c r="D124" s="13" t="n">
        <x:f>1+C124/100</x:f>
        <x:v>0.9998</x:v>
      </x:c>
      <x:c r="E124" s="13" t="n">
        <x:f>E123*D124</x:f>
        <x:v>1.0285278389703625</x:v>
      </x:c>
      <x:c r="F124" s="10" t="n">
        <x:v>10000</x:v>
      </x:c>
      <x:c r="G124" s="10" t="n">
        <x:f>E124*F124</x:f>
        <x:v>10285.278389703624</x:v>
      </x:c>
    </x:row>
    <x:row r="125" ht="25" customHeight="1">
      <x:c r="A125" s="4" t="n">
        <x:v>11</x:v>
      </x:c>
      <x:c r="B125" s="4" t="str">
        <x:v>2024-09</x:v>
      </x:c>
      <x:c r="C125" s="12" t="n">
        <x:f>Indices!C86</x:f>
        <x:v>0.44</x:v>
      </x:c>
      <x:c r="D125" s="13" t="n">
        <x:f>1+C125/100</x:f>
        <x:v>1.0044</x:v>
      </x:c>
      <x:c r="E125" s="13" t="n">
        <x:f>E124*D125</x:f>
        <x:v>1.033053361461832</x:v>
      </x:c>
      <x:c r="F125" s="10" t="n">
        <x:v>10000</x:v>
      </x:c>
      <x:c r="G125" s="10" t="n">
        <x:f>E125*F125</x:f>
        <x:v>10330.53361461832</x:v>
      </x:c>
    </x:row>
    <x:row r="126" ht="25" customHeight="1">
      <x:c r="A126" s="4" t="n">
        <x:v>11</x:v>
      </x:c>
      <x:c r="B126" s="4" t="str">
        <x:v>2024-10</x:v>
      </x:c>
      <x:c r="C126" s="12" t="n">
        <x:f>Indices!C87</x:f>
        <x:v>0.56</x:v>
      </x:c>
      <x:c r="D126" s="13" t="n">
        <x:f>1+C126/100</x:f>
        <x:v>1.0056</x:v>
      </x:c>
      <x:c r="E126" s="13" t="n">
        <x:f>E125*D126</x:f>
        <x:v>1.0388384602860183</x:v>
      </x:c>
      <x:c r="F126" s="10" t="n">
        <x:v>10000</x:v>
      </x:c>
      <x:c r="G126" s="10" t="n">
        <x:f>E126*F126</x:f>
        <x:v>10388.384602860184</x:v>
      </x:c>
    </x:row>
    <x:row r="127" ht="25" customHeight="1">
      <x:c r="A127" s="4" t="n">
        <x:v>11</x:v>
      </x:c>
      <x:c r="B127" s="4" t="str">
        <x:v>2024-11</x:v>
      </x:c>
      <x:c r="C127" s="12" t="n">
        <x:f>Indices!C88</x:f>
        <x:v>0.39</x:v>
      </x:c>
      <x:c r="D127" s="13" t="n">
        <x:f>1+C127/100</x:f>
        <x:v>1.0039</x:v>
      </x:c>
      <x:c r="E127" s="13" t="n">
        <x:f>E126*D127</x:f>
        <x:v>1.0428899302811339</x:v>
      </x:c>
      <x:c r="F127" s="10" t="n">
        <x:v>10000</x:v>
      </x:c>
      <x:c r="G127" s="10" t="n">
        <x:f>E127*F127</x:f>
        <x:v>10428.899302811338</x:v>
      </x:c>
    </x:row>
    <x:row r="128" ht="25" customHeight="1">
      <x:c r="A128" s="4" t="n">
        <x:v>11</x:v>
      </x:c>
      <x:c r="B128" s="4" t="str">
        <x:v>2024-12</x:v>
      </x:c>
      <x:c r="C128" s="12" t="n">
        <x:f>Indices!C89</x:f>
        <x:v>0.52</x:v>
      </x:c>
      <x:c r="D128" s="13" t="n">
        <x:f>1+C128/100</x:f>
        <x:v>1.0052</x:v>
      </x:c>
      <x:c r="E128" s="13" t="n">
        <x:f>E127*D128</x:f>
        <x:v>1.048312957918596</x:v>
      </x:c>
      <x:c r="F128" s="10" t="n">
        <x:v>10000</x:v>
      </x:c>
      <x:c r="G128" s="10" t="n">
        <x:f>E128*F128</x:f>
        <x:v>10483.12957918596</x:v>
      </x:c>
    </x:row>
    <x:row r="129" ht="25" customHeight="1">
      <x:c r="A129" s="4" t="n">
        <x:v>12</x:v>
      </x:c>
      <x:c r="B129" s="4" t="str">
        <x:v>2025-01</x:v>
      </x:c>
      <x:c r="C129" s="12" t="n">
        <x:f>Indices!C90</x:f>
        <x:v>0.16</x:v>
      </x:c>
      <x:c r="D129" s="13" t="n">
        <x:f>1+C129/100</x:f>
        <x:v>1.0016</x:v>
      </x:c>
      <x:c r="E129" s="13" t="n">
        <x:f>D129</x:f>
        <x:v>1.0016</x:v>
      </x:c>
      <x:c r="F129" s="10" t="n">
        <x:v>10000</x:v>
      </x:c>
      <x:c r="G129" s="10" t="n">
        <x:f>E129*F129</x:f>
        <x:v>10016</x:v>
      </x:c>
    </x:row>
    <x:row r="130" ht="25" customHeight="1">
      <x:c r="A130" s="4" t="n">
        <x:v>12</x:v>
      </x:c>
      <x:c r="B130" s="4" t="str">
        <x:v>2025-02</x:v>
      </x:c>
      <x:c r="C130" s="12" t="n">
        <x:f>Indices!C91</x:f>
        <x:v>1.31</x:v>
      </x:c>
      <x:c r="D130" s="13" t="n">
        <x:f>1+C130/100</x:f>
        <x:v>1.0131000000000001</x:v>
      </x:c>
      <x:c r="E130" s="13" t="n">
        <x:f>E129*D130</x:f>
        <x:v>1.0147209600000002</x:v>
      </x:c>
      <x:c r="F130" s="10" t="n">
        <x:v>10000</x:v>
      </x:c>
      <x:c r="G130" s="10" t="n">
        <x:f>E130*F130</x:f>
        <x:v>10147.209600000002</x:v>
      </x:c>
    </x:row>
    <x:row r="131" ht="25" customHeight="1">
      <x:c r="A131" s="4" t="n">
        <x:v>12</x:v>
      </x:c>
      <x:c r="B131" s="4" t="str">
        <x:v>2025-03</x:v>
      </x:c>
      <x:c r="C131" s="12" t="n">
        <x:f>Indices!C92</x:f>
        <x:v>0.56</x:v>
      </x:c>
      <x:c r="D131" s="13" t="n">
        <x:f>1+C131/100</x:f>
        <x:v>1.0056</x:v>
      </x:c>
      <x:c r="E131" s="13" t="n">
        <x:f>E130*D131</x:f>
        <x:v>1.0204033973760003</x:v>
      </x:c>
      <x:c r="F131" s="10" t="n">
        <x:v>10000</x:v>
      </x:c>
      <x:c r="G131" s="10" t="n">
        <x:f>E131*F131</x:f>
        <x:v>10204.033973760002</x:v>
      </x:c>
    </x:row>
    <x:row r="132" ht="25" customHeight="1">
      <x:c r="A132" s="4" t="n">
        <x:v>12</x:v>
      </x:c>
      <x:c r="B132" s="4" t="str">
        <x:v>2025-04</x:v>
      </x:c>
      <x:c r="C132" s="12" t="n">
        <x:f>Indices!C93</x:f>
        <x:v>0.43</x:v>
      </x:c>
      <x:c r="D132" s="13" t="n">
        <x:f>1+C132/100</x:f>
        <x:v>1.0043</x:v>
      </x:c>
      <x:c r="E132" s="13" t="n">
        <x:f>E131*D132</x:f>
        <x:v>1.024791131984717</x:v>
      </x:c>
      <x:c r="F132" s="10" t="n">
        <x:v>10000</x:v>
      </x:c>
      <x:c r="G132" s="10" t="n">
        <x:f>E132*F132</x:f>
        <x:v>10247.91131984717</x:v>
      </x:c>
    </x:row>
    <x:row r="133" ht="25" customHeight="1">
      <x:c r="A133" s="4" t="n">
        <x:v>12</x:v>
      </x:c>
      <x:c r="B133" s="4" t="str">
        <x:v>2025-05</x:v>
      </x:c>
      <x:c r="C133" s="12" t="n">
        <x:f>Indices!C94</x:f>
        <x:v>0.26</x:v>
      </x:c>
      <x:c r="D133" s="13" t="n">
        <x:f>1+C133/100</x:f>
        <x:v>1.0026</x:v>
      </x:c>
      <x:c r="E133" s="13" t="n">
        <x:f>E132*D133</x:f>
        <x:v>1.0274555889278771</x:v>
      </x:c>
      <x:c r="F133" s="10" t="n">
        <x:v>10000</x:v>
      </x:c>
      <x:c r="G133" s="10" t="n">
        <x:f>E133*F133</x:f>
        <x:v>10274.555889278772</x:v>
      </x:c>
    </x:row>
    <x:row r="134" ht="25" customHeight="1">
      <x:c r="A134" s="4" t="n">
        <x:v>12</x:v>
      </x:c>
      <x:c r="B134" s="4" t="str">
        <x:v>2025-06</x:v>
      </x:c>
      <x:c r="C134" s="12" t="n">
        <x:f>Indices!C95</x:f>
        <x:v>0.24</x:v>
      </x:c>
      <x:c r="D134" s="13" t="n">
        <x:f>1+C134/100</x:f>
        <x:v>1.0024</x:v>
      </x:c>
      <x:c r="E134" s="13" t="n">
        <x:f>E133*D134</x:f>
        <x:v>1.029921482341304</x:v>
      </x:c>
      <x:c r="F134" s="10" t="n">
        <x:v>10000</x:v>
      </x:c>
      <x:c r="G134" s="10" t="n">
        <x:f>E134*F134</x:f>
        <x:v>10299.214823413042</x:v>
      </x:c>
    </x:row>
    <x:row r="135" ht="25" customHeight="1">
      <x:c r="A135" s="4" t="n">
        <x:v>12</x:v>
      </x:c>
      <x:c r="B135" s="4" t="str">
        <x:v>2025-07</x:v>
      </x:c>
      <x:c r="C135" s="12" t="n">
        <x:f>Indices!C96</x:f>
        <x:v>0.26</x:v>
      </x:c>
      <x:c r="D135" s="13" t="n">
        <x:f>1+C135/100</x:f>
        <x:v>1.0026</x:v>
      </x:c>
      <x:c r="E135" s="13" t="n">
        <x:f>E134*D135</x:f>
        <x:v>1.0325992781953914</x:v>
      </x:c>
      <x:c r="F135" s="10" t="n">
        <x:v>10000</x:v>
      </x:c>
      <x:c r="G135" s="10" t="n">
        <x:f>E135*F135</x:f>
        <x:v>10325.992781953915</x:v>
      </x:c>
    </x:row>
    <x:row r="136" ht="25" customHeight="1">
      <x:c r="A136" s="4" t="n">
        <x:v>12</x:v>
      </x:c>
      <x:c r="B136" s="4" t="str">
        <x:v>2025-08</x:v>
      </x:c>
      <x:c r="C136" s="12" t="n">
        <x:f>Indices!C97</x:f>
        <x:v>-0.11</x:v>
      </x:c>
      <x:c r="D136" s="13" t="n">
        <x:f>1+C136/100</x:f>
        <x:v>0.9989</x:v>
      </x:c>
      <x:c r="E136" s="13" t="n">
        <x:f>E135*D136</x:f>
        <x:v>1.0314634189893765</x:v>
      </x:c>
      <x:c r="F136" s="10" t="n">
        <x:v>10000</x:v>
      </x:c>
      <x:c r="G136" s="10" t="n">
        <x:f>E136*F136</x:f>
        <x:v>10314.634189893766</x:v>
      </x:c>
    </x:row>
    <x:row r="137" ht="25" customHeight="1">
      <x:c r="A137" s="4" t="n">
        <x:v>12</x:v>
      </x:c>
      <x:c r="B137" s="4" t="str">
        <x:v>2025-09</x:v>
      </x:c>
      <x:c r="C137" s="12" t="n">
        <x:f>Indices!C98</x:f>
        <x:v>0.48</x:v>
      </x:c>
      <x:c r="D137" s="13" t="n">
        <x:f>1+C137/100</x:f>
        <x:v>1.0048</x:v>
      </x:c>
      <x:c r="E137" s="13" t="n">
        <x:f>E136*D137</x:f>
        <x:v>1.0364144434005256</x:v>
      </x:c>
      <x:c r="F137" s="10" t="n">
        <x:v>10000</x:v>
      </x:c>
      <x:c r="G137" s="10" t="n">
        <x:f>E137*F137</x:f>
        <x:v>10364.144434005255</x:v>
      </x:c>
    </x:row>
    <x:row r="138" ht="25" customHeight="1">
      <x:c r="A138" s="4" t="n">
        <x:v>12</x:v>
      </x:c>
      <x:c r="B138" s="4" t="str">
        <x:v>2025-10</x:v>
      </x:c>
      <x:c r="C138" s="12" t="n">
        <x:f>Indices!C99</x:f>
        <x:v>0.09</x:v>
      </x:c>
      <x:c r="D138" s="13" t="n">
        <x:f>1+C138/100</x:f>
        <x:v>1.0009</x:v>
      </x:c>
      <x:c r="E138" s="13" t="n">
        <x:f>E137*D138</x:f>
        <x:v>1.037347216399586</x:v>
      </x:c>
      <x:c r="F138" s="10" t="n">
        <x:v>10000</x:v>
      </x:c>
      <x:c r="G138" s="10" t="n">
        <x:f>E138*F138</x:f>
        <x:v>10373.47216399586</x:v>
      </x:c>
    </x:row>
    <x:row r="139" ht="25" customHeight="1">
      <x:c r="A139" s="4" t="n">
        <x:v>12</x:v>
      </x:c>
      <x:c r="B139" s="4" t="str">
        <x:v>2025-11</x:v>
      </x:c>
      <x:c r="C139" s="12" t="n">
        <x:f>Indices!C100</x:f>
        <x:v>0.18</x:v>
      </x:c>
      <x:c r="D139" s="13" t="n">
        <x:f>1+C139/100</x:f>
        <x:v>1.0018</x:v>
      </x:c>
      <x:c r="E139" s="13" t="n">
        <x:f>E138*D139</x:f>
        <x:v>1.0392144413891053</x:v>
      </x:c>
      <x:c r="F139" s="10" t="n">
        <x:v>10000</x:v>
      </x:c>
      <x:c r="G139" s="10" t="n">
        <x:f>E139*F139</x:f>
        <x:v>10392.144413891054</x:v>
      </x:c>
    </x:row>
    <x:row r="140" ht="25" customHeight="1">
      <x:c r="A140" s="4" t="n">
        <x:v>12</x:v>
      </x:c>
      <x:c r="B140" s="4" t="str">
        <x:v>2025-12</x:v>
      </x:c>
      <x:c r="C140" s="12" t="n">
        <x:f>Indices!C101</x:f>
        <x:v>0.33</x:v>
      </x:c>
      <x:c r="D140" s="13" t="n">
        <x:f>1+C140/100</x:f>
        <x:v>1.0033</x:v>
      </x:c>
      <x:c r="E140" s="13" t="n">
        <x:f>E139*D140</x:f>
        <x:v>1.0426438490456895</x:v>
      </x:c>
      <x:c r="F140" s="10" t="n">
        <x:v>10000</x:v>
      </x:c>
      <x:c r="G140" s="10" t="n">
        <x:f>E140*F140</x:f>
        <x:v>10426.438490456896</x:v>
      </x:c>
    </x:row>
    <x:row r="141" ht="25" customHeight="1">
      <x:c r="A141" s="4" t="n">
        <x:v>13</x:v>
      </x:c>
      <x:c r="B141" s="4" t="str">
        <x:v>2024-01</x:v>
      </x:c>
      <x:c r="C141" s="12" t="n">
        <x:f>Indices!C78</x:f>
        <x:v>0.42</x:v>
      </x:c>
      <x:c r="D141" s="13" t="n">
        <x:f>1+C141/100</x:f>
        <x:v>1.0042</x:v>
      </x:c>
      <x:c r="E141" s="13" t="n">
        <x:f>D141</x:f>
        <x:v>1.0042</x:v>
      </x:c>
      <x:c r="F141" s="10" t="n">
        <x:v>10000</x:v>
      </x:c>
      <x:c r="G141" s="10" t="n">
        <x:f>E141*F141</x:f>
        <x:v>10042</x:v>
      </x:c>
    </x:row>
    <x:row r="142" ht="25" customHeight="1">
      <x:c r="A142" s="4" t="n">
        <x:v>13</x:v>
      </x:c>
      <x:c r="B142" s="4" t="str">
        <x:v>2024-02</x:v>
      </x:c>
      <x:c r="C142" s="12" t="n">
        <x:f>Indices!C79</x:f>
        <x:v>0.83</x:v>
      </x:c>
      <x:c r="D142" s="13" t="n">
        <x:f>1+C142/100</x:f>
        <x:v>1.0083</x:v>
      </x:c>
      <x:c r="E142" s="13" t="n">
        <x:f>E141*D142</x:f>
        <x:v>1.01253486</x:v>
      </x:c>
      <x:c r="F142" s="10" t="n">
        <x:v>10000</x:v>
      </x:c>
      <x:c r="G142" s="10" t="n">
        <x:f>E142*F142</x:f>
        <x:v>10125.3486</x:v>
      </x:c>
    </x:row>
    <x:row r="143" ht="25" customHeight="1">
      <x:c r="A143" s="4" t="n">
        <x:v>13</x:v>
      </x:c>
      <x:c r="B143" s="4" t="str">
        <x:v>2024-03</x:v>
      </x:c>
      <x:c r="C143" s="12" t="n">
        <x:f>Indices!C80</x:f>
        <x:v>0.16</x:v>
      </x:c>
      <x:c r="D143" s="13" t="n">
        <x:f>1+C143/100</x:f>
        <x:v>1.0016</x:v>
      </x:c>
      <x:c r="E143" s="13" t="n">
        <x:f>E142*D143</x:f>
        <x:v>1.014154915776</x:v>
      </x:c>
      <x:c r="F143" s="10" t="n">
        <x:v>10000</x:v>
      </x:c>
      <x:c r="G143" s="10" t="n">
        <x:f>E143*F143</x:f>
        <x:v>10141.549157759999</x:v>
      </x:c>
    </x:row>
    <x:row r="144" ht="25" customHeight="1">
      <x:c r="A144" s="4" t="n">
        <x:v>13</x:v>
      </x:c>
      <x:c r="B144" s="4" t="str">
        <x:v>2024-04</x:v>
      </x:c>
      <x:c r="C144" s="12" t="n">
        <x:f>Indices!C81</x:f>
        <x:v>0.38</x:v>
      </x:c>
      <x:c r="D144" s="13" t="n">
        <x:f>1+C144/100</x:f>
        <x:v>1.0038</x:v>
      </x:c>
      <x:c r="E144" s="13" t="n">
        <x:f>E143*D144</x:f>
        <x:v>1.0180087044559487</x:v>
      </x:c>
      <x:c r="F144" s="10" t="n">
        <x:v>10000</x:v>
      </x:c>
      <x:c r="G144" s="10" t="n">
        <x:f>E144*F144</x:f>
        <x:v>10180.087044559486</x:v>
      </x:c>
    </x:row>
    <x:row r="145" ht="25" customHeight="1">
      <x:c r="A145" s="4" t="n">
        <x:v>13</x:v>
      </x:c>
      <x:c r="B145" s="4" t="str">
        <x:v>2024-05</x:v>
      </x:c>
      <x:c r="C145" s="12" t="n">
        <x:f>Indices!C82</x:f>
        <x:v>0.46</x:v>
      </x:c>
      <x:c r="D145" s="13" t="n">
        <x:f>1+C145/100</x:f>
        <x:v>1.0046</x:v>
      </x:c>
      <x:c r="E145" s="13" t="n">
        <x:f>E144*D145</x:f>
        <x:v>1.022691544496446</x:v>
      </x:c>
      <x:c r="F145" s="10" t="n">
        <x:v>10000</x:v>
      </x:c>
      <x:c r="G145" s="10" t="n">
        <x:f>E145*F145</x:f>
        <x:v>10226.91544496446</x:v>
      </x:c>
    </x:row>
    <x:row r="146" ht="25" customHeight="1">
      <x:c r="A146" s="4" t="n">
        <x:v>13</x:v>
      </x:c>
      <x:c r="B146" s="4" t="str">
        <x:v>2024-06</x:v>
      </x:c>
      <x:c r="C146" s="12" t="n">
        <x:f>Indices!C83</x:f>
        <x:v>0.21</x:v>
      </x:c>
      <x:c r="D146" s="13" t="n">
        <x:f>1+C146/100</x:f>
        <x:v>1.0021</x:v>
      </x:c>
      <x:c r="E146" s="13" t="n">
        <x:f>E145*D146</x:f>
        <x:v>1.0248391967398884</x:v>
      </x:c>
      <x:c r="F146" s="10" t="n">
        <x:v>10000</x:v>
      </x:c>
      <x:c r="G146" s="10" t="n">
        <x:f>E146*F146</x:f>
        <x:v>10248.391967398884</x:v>
      </x:c>
    </x:row>
    <x:row r="147" ht="25" customHeight="1">
      <x:c r="A147" s="4" t="n">
        <x:v>13</x:v>
      </x:c>
      <x:c r="B147" s="4" t="str">
        <x:v>2024-07</x:v>
      </x:c>
      <x:c r="C147" s="12" t="n">
        <x:f>Indices!C84</x:f>
        <x:v>0.38</x:v>
      </x:c>
      <x:c r="D147" s="13" t="n">
        <x:f>1+C147/100</x:f>
        <x:v>1.0038</x:v>
      </x:c>
      <x:c r="E147" s="13" t="n">
        <x:f>E146*D147</x:f>
        <x:v>1.0287335856875</x:v>
      </x:c>
      <x:c r="F147" s="10" t="n">
        <x:v>10000</x:v>
      </x:c>
      <x:c r="G147" s="10" t="n">
        <x:f>E147*F147</x:f>
        <x:v>10287.335856874999</x:v>
      </x:c>
    </x:row>
    <x:row r="148" ht="25" customHeight="1">
      <x:c r="A148" s="4" t="n">
        <x:v>13</x:v>
      </x:c>
      <x:c r="B148" s="4" t="str">
        <x:v>2024-08</x:v>
      </x:c>
      <x:c r="C148" s="12" t="n">
        <x:f>Indices!C85</x:f>
        <x:v>-0.02</x:v>
      </x:c>
      <x:c r="D148" s="13" t="n">
        <x:f>1+C148/100</x:f>
        <x:v>0.9998</x:v>
      </x:c>
      <x:c r="E148" s="13" t="n">
        <x:f>E147*D148</x:f>
        <x:v>1.0285278389703625</x:v>
      </x:c>
      <x:c r="F148" s="10" t="n">
        <x:v>10000</x:v>
      </x:c>
      <x:c r="G148" s="10" t="n">
        <x:f>E148*F148</x:f>
        <x:v>10285.278389703624</x:v>
      </x:c>
    </x:row>
    <x:row r="149" ht="25" customHeight="1">
      <x:c r="A149" s="4" t="n">
        <x:v>13</x:v>
      </x:c>
      <x:c r="B149" s="4" t="str">
        <x:v>2024-09</x:v>
      </x:c>
      <x:c r="C149" s="12" t="n">
        <x:f>Indices!C86</x:f>
        <x:v>0.44</x:v>
      </x:c>
      <x:c r="D149" s="13" t="n">
        <x:f>1+C149/100</x:f>
        <x:v>1.0044</x:v>
      </x:c>
      <x:c r="E149" s="13" t="n">
        <x:f>E148*D149</x:f>
        <x:v>1.033053361461832</x:v>
      </x:c>
      <x:c r="F149" s="10" t="n">
        <x:v>10000</x:v>
      </x:c>
      <x:c r="G149" s="10" t="n">
        <x:f>E149*F149</x:f>
        <x:v>10330.53361461832</x:v>
      </x:c>
    </x:row>
    <x:row r="150" ht="25" customHeight="1">
      <x:c r="A150" s="4" t="n">
        <x:v>13</x:v>
      </x:c>
      <x:c r="B150" s="4" t="str">
        <x:v>2024-10</x:v>
      </x:c>
      <x:c r="C150" s="12" t="n">
        <x:f>Indices!C87</x:f>
        <x:v>0.56</x:v>
      </x:c>
      <x:c r="D150" s="13" t="n">
        <x:f>1+C150/100</x:f>
        <x:v>1.0056</x:v>
      </x:c>
      <x:c r="E150" s="13" t="n">
        <x:f>E149*D150</x:f>
        <x:v>1.0388384602860183</x:v>
      </x:c>
      <x:c r="F150" s="10" t="n">
        <x:v>10000</x:v>
      </x:c>
      <x:c r="G150" s="10" t="n">
        <x:f>E150*F150</x:f>
        <x:v>10388.384602860184</x:v>
      </x:c>
    </x:row>
    <x:row r="151" ht="25" customHeight="1">
      <x:c r="A151" s="4" t="n">
        <x:v>13</x:v>
      </x:c>
      <x:c r="B151" s="4" t="str">
        <x:v>2024-11</x:v>
      </x:c>
      <x:c r="C151" s="12" t="n">
        <x:f>Indices!C88</x:f>
        <x:v>0.39</x:v>
      </x:c>
      <x:c r="D151" s="13" t="n">
        <x:f>1+C151/100</x:f>
        <x:v>1.0039</x:v>
      </x:c>
      <x:c r="E151" s="13" t="n">
        <x:f>E150*D151</x:f>
        <x:v>1.0428899302811339</x:v>
      </x:c>
      <x:c r="F151" s="10" t="n">
        <x:v>10000</x:v>
      </x:c>
      <x:c r="G151" s="10" t="n">
        <x:f>E151*F151</x:f>
        <x:v>10428.899302811338</x:v>
      </x:c>
    </x:row>
    <x:row r="152" ht="25" customHeight="1">
      <x:c r="A152" s="4" t="n">
        <x:v>13</x:v>
      </x:c>
      <x:c r="B152" s="4" t="str">
        <x:v>2024-12</x:v>
      </x:c>
      <x:c r="C152" s="12" t="n">
        <x:f>Indices!C89</x:f>
        <x:v>0.52</x:v>
      </x:c>
      <x:c r="D152" s="13" t="n">
        <x:f>1+C152/100</x:f>
        <x:v>1.0052</x:v>
      </x:c>
      <x:c r="E152" s="13" t="n">
        <x:f>E151*D152</x:f>
        <x:v>1.048312957918596</x:v>
      </x:c>
      <x:c r="F152" s="10" t="n">
        <x:v>10000</x:v>
      </x:c>
      <x:c r="G152" s="10" t="n">
        <x:f>E152*F152</x:f>
        <x:v>10483.12957918596</x:v>
      </x:c>
    </x:row>
    <x:row r="153" ht="25" customHeight="1">
      <x:c r="A153" s="4" t="n">
        <x:v>14</x:v>
      </x:c>
      <x:c r="B153" s="4" t="str">
        <x:v>2024-01</x:v>
      </x:c>
      <x:c r="C153" s="12" t="n">
        <x:f>Indices!C78</x:f>
        <x:v>0.42</x:v>
      </x:c>
      <x:c r="D153" s="13" t="n">
        <x:f>1+C153/100</x:f>
        <x:v>1.0042</x:v>
      </x:c>
      <x:c r="E153" s="13" t="n">
        <x:f>D153</x:f>
        <x:v>1.0042</x:v>
      </x:c>
      <x:c r="F153" s="10" t="n">
        <x:v>10000</x:v>
      </x:c>
      <x:c r="G153" s="10" t="n">
        <x:f>E153*F153</x:f>
        <x:v>10042</x:v>
      </x:c>
    </x:row>
    <x:row r="154" ht="25" customHeight="1">
      <x:c r="A154" s="4" t="n">
        <x:v>14</x:v>
      </x:c>
      <x:c r="B154" s="4" t="str">
        <x:v>2024-02</x:v>
      </x:c>
      <x:c r="C154" s="12" t="n">
        <x:f>Indices!C79</x:f>
        <x:v>0.83</x:v>
      </x:c>
      <x:c r="D154" s="13" t="n">
        <x:f>1+C154/100</x:f>
        <x:v>1.0083</x:v>
      </x:c>
      <x:c r="E154" s="13" t="n">
        <x:f>E153*D154</x:f>
        <x:v>1.01253486</x:v>
      </x:c>
      <x:c r="F154" s="10" t="n">
        <x:v>10000</x:v>
      </x:c>
      <x:c r="G154" s="10" t="n">
        <x:f>E154*F154</x:f>
        <x:v>10125.3486</x:v>
      </x:c>
    </x:row>
    <x:row r="155" ht="25" customHeight="1">
      <x:c r="A155" s="4" t="n">
        <x:v>14</x:v>
      </x:c>
      <x:c r="B155" s="4" t="str">
        <x:v>2024-03</x:v>
      </x:c>
      <x:c r="C155" s="12" t="n">
        <x:f>Indices!C80</x:f>
        <x:v>0.16</x:v>
      </x:c>
      <x:c r="D155" s="13" t="n">
        <x:f>1+C155/100</x:f>
        <x:v>1.0016</x:v>
      </x:c>
      <x:c r="E155" s="13" t="n">
        <x:f>E154*D155</x:f>
        <x:v>1.014154915776</x:v>
      </x:c>
      <x:c r="F155" s="10" t="n">
        <x:v>10000</x:v>
      </x:c>
      <x:c r="G155" s="10" t="n">
        <x:f>E155*F155</x:f>
        <x:v>10141.549157759999</x:v>
      </x:c>
    </x:row>
    <x:row r="156" ht="25" customHeight="1">
      <x:c r="A156" s="4" t="n">
        <x:v>14</x:v>
      </x:c>
      <x:c r="B156" s="4" t="str">
        <x:v>2024-04</x:v>
      </x:c>
      <x:c r="C156" s="12" t="n">
        <x:f>Indices!C81</x:f>
        <x:v>0.38</x:v>
      </x:c>
      <x:c r="D156" s="13" t="n">
        <x:f>1+C156/100</x:f>
        <x:v>1.0038</x:v>
      </x:c>
      <x:c r="E156" s="13" t="n">
        <x:f>E155*D156</x:f>
        <x:v>1.0180087044559487</x:v>
      </x:c>
      <x:c r="F156" s="10" t="n">
        <x:v>10000</x:v>
      </x:c>
      <x:c r="G156" s="10" t="n">
        <x:f>E156*F156</x:f>
        <x:v>10180.087044559486</x:v>
      </x:c>
    </x:row>
    <x:row r="157" ht="25" customHeight="1">
      <x:c r="A157" s="4" t="n">
        <x:v>14</x:v>
      </x:c>
      <x:c r="B157" s="4" t="str">
        <x:v>2024-05</x:v>
      </x:c>
      <x:c r="C157" s="12" t="n">
        <x:f>Indices!C82</x:f>
        <x:v>0.46</x:v>
      </x:c>
      <x:c r="D157" s="13" t="n">
        <x:f>1+C157/100</x:f>
        <x:v>1.0046</x:v>
      </x:c>
      <x:c r="E157" s="13" t="n">
        <x:f>E156*D157</x:f>
        <x:v>1.022691544496446</x:v>
      </x:c>
      <x:c r="F157" s="10" t="n">
        <x:v>10000</x:v>
      </x:c>
      <x:c r="G157" s="10" t="n">
        <x:f>E157*F157</x:f>
        <x:v>10226.91544496446</x:v>
      </x:c>
    </x:row>
    <x:row r="158" ht="25" customHeight="1">
      <x:c r="A158" s="4" t="n">
        <x:v>14</x:v>
      </x:c>
      <x:c r="B158" s="4" t="str">
        <x:v>2024-06</x:v>
      </x:c>
      <x:c r="C158" s="12" t="n">
        <x:f>Indices!C83</x:f>
        <x:v>0.21</x:v>
      </x:c>
      <x:c r="D158" s="13" t="n">
        <x:f>1+C158/100</x:f>
        <x:v>1.0021</x:v>
      </x:c>
      <x:c r="E158" s="13" t="n">
        <x:f>E157*D158</x:f>
        <x:v>1.0248391967398884</x:v>
      </x:c>
      <x:c r="F158" s="10" t="n">
        <x:v>10000</x:v>
      </x:c>
      <x:c r="G158" s="10" t="n">
        <x:f>E158*F158</x:f>
        <x:v>10248.391967398884</x:v>
      </x:c>
    </x:row>
    <x:row r="159" ht="25" customHeight="1">
      <x:c r="A159" s="4" t="n">
        <x:v>14</x:v>
      </x:c>
      <x:c r="B159" s="4" t="str">
        <x:v>2024-07</x:v>
      </x:c>
      <x:c r="C159" s="12" t="n">
        <x:f>Indices!C84</x:f>
        <x:v>0.38</x:v>
      </x:c>
      <x:c r="D159" s="13" t="n">
        <x:f>1+C159/100</x:f>
        <x:v>1.0038</x:v>
      </x:c>
      <x:c r="E159" s="13" t="n">
        <x:f>E158*D159</x:f>
        <x:v>1.0287335856875</x:v>
      </x:c>
      <x:c r="F159" s="10" t="n">
        <x:v>10000</x:v>
      </x:c>
      <x:c r="G159" s="10" t="n">
        <x:f>E159*F159</x:f>
        <x:v>10287.335856874999</x:v>
      </x:c>
    </x:row>
    <x:row r="160" ht="25" customHeight="1">
      <x:c r="A160" s="4" t="n">
        <x:v>14</x:v>
      </x:c>
      <x:c r="B160" s="4" t="str">
        <x:v>2024-08</x:v>
      </x:c>
      <x:c r="C160" s="12" t="n">
        <x:f>Indices!C85</x:f>
        <x:v>-0.02</x:v>
      </x:c>
      <x:c r="D160" s="13" t="n">
        <x:f>1+C160/100</x:f>
        <x:v>0.9998</x:v>
      </x:c>
      <x:c r="E160" s="13" t="n">
        <x:f>E159*D160</x:f>
        <x:v>1.0285278389703625</x:v>
      </x:c>
      <x:c r="F160" s="10" t="n">
        <x:v>10000</x:v>
      </x:c>
      <x:c r="G160" s="10" t="n">
        <x:f>E160*F160</x:f>
        <x:v>10285.278389703624</x:v>
      </x:c>
    </x:row>
    <x:row r="161" ht="25" customHeight="1">
      <x:c r="A161" s="4" t="n">
        <x:v>14</x:v>
      </x:c>
      <x:c r="B161" s="4" t="str">
        <x:v>2024-09</x:v>
      </x:c>
      <x:c r="C161" s="12" t="n">
        <x:f>Indices!C86</x:f>
        <x:v>0.44</x:v>
      </x:c>
      <x:c r="D161" s="13" t="n">
        <x:f>1+C161/100</x:f>
        <x:v>1.0044</x:v>
      </x:c>
      <x:c r="E161" s="13" t="n">
        <x:f>E160*D161</x:f>
        <x:v>1.033053361461832</x:v>
      </x:c>
      <x:c r="F161" s="10" t="n">
        <x:v>10000</x:v>
      </x:c>
      <x:c r="G161" s="10" t="n">
        <x:f>E161*F161</x:f>
        <x:v>10330.53361461832</x:v>
      </x:c>
    </x:row>
    <x:row r="162" ht="25" customHeight="1">
      <x:c r="A162" s="4" t="n">
        <x:v>14</x:v>
      </x:c>
      <x:c r="B162" s="4" t="str">
        <x:v>2024-10</x:v>
      </x:c>
      <x:c r="C162" s="12" t="n">
        <x:f>Indices!C87</x:f>
        <x:v>0.56</x:v>
      </x:c>
      <x:c r="D162" s="13" t="n">
        <x:f>1+C162/100</x:f>
        <x:v>1.0056</x:v>
      </x:c>
      <x:c r="E162" s="13" t="n">
        <x:f>E161*D162</x:f>
        <x:v>1.0388384602860183</x:v>
      </x:c>
      <x:c r="F162" s="10" t="n">
        <x:v>10000</x:v>
      </x:c>
      <x:c r="G162" s="10" t="n">
        <x:f>E162*F162</x:f>
        <x:v>10388.384602860184</x:v>
      </x:c>
    </x:row>
    <x:row r="163" ht="25" customHeight="1">
      <x:c r="A163" s="4" t="n">
        <x:v>14</x:v>
      </x:c>
      <x:c r="B163" s="4" t="str">
        <x:v>2024-11</x:v>
      </x:c>
      <x:c r="C163" s="12" t="n">
        <x:f>Indices!C88</x:f>
        <x:v>0.39</x:v>
      </x:c>
      <x:c r="D163" s="13" t="n">
        <x:f>1+C163/100</x:f>
        <x:v>1.0039</x:v>
      </x:c>
      <x:c r="E163" s="13" t="n">
        <x:f>E162*D163</x:f>
        <x:v>1.0428899302811339</x:v>
      </x:c>
      <x:c r="F163" s="10" t="n">
        <x:v>10000</x:v>
      </x:c>
      <x:c r="G163" s="10" t="n">
        <x:f>E163*F163</x:f>
        <x:v>10428.899302811338</x:v>
      </x:c>
    </x:row>
    <x:row r="164" ht="25" customHeight="1">
      <x:c r="A164" s="4" t="n">
        <x:v>14</x:v>
      </x:c>
      <x:c r="B164" s="4" t="str">
        <x:v>2024-12</x:v>
      </x:c>
      <x:c r="C164" s="12" t="n">
        <x:f>Indices!C89</x:f>
        <x:v>0.52</x:v>
      </x:c>
      <x:c r="D164" s="13" t="n">
        <x:f>1+C164/100</x:f>
        <x:v>1.0052</x:v>
      </x:c>
      <x:c r="E164" s="13" t="n">
        <x:f>E163*D164</x:f>
        <x:v>1.048312957918596</x:v>
      </x:c>
      <x:c r="F164" s="10" t="n">
        <x:v>10000</x:v>
      </x:c>
      <x:c r="G164" s="10" t="n">
        <x:f>E164*F164</x:f>
        <x:v>10483.12957918596</x:v>
      </x:c>
    </x:row>
    <x:row r="165" ht="25" customHeight="1">
      <x:c r="A165" s="4" t="n">
        <x:v>15</x:v>
      </x:c>
      <x:c r="B165" s="4" t="str">
        <x:v>2024-12</x:v>
      </x:c>
      <x:c r="C165" s="12" t="n">
        <x:f>Indices!C89</x:f>
        <x:v>0.52</x:v>
      </x:c>
      <x:c r="D165" s="13" t="n">
        <x:f>1+C165/100</x:f>
        <x:v>1.0052</x:v>
      </x:c>
      <x:c r="E165" s="13" t="n">
        <x:f>D165</x:f>
        <x:v>1.0052</x:v>
      </x:c>
      <x:c r="F165" s="10" t="n">
        <x:v>10000</x:v>
      </x:c>
      <x:c r="G165" s="10" t="n">
        <x:f>E165*F165</x:f>
        <x:v>10052.000000000002</x:v>
      </x:c>
    </x:row>
    <x:row r="166" ht="25" customHeight="1">
      <x:c r="A166" s="4" t="n">
        <x:v>16</x:v>
      </x:c>
      <x:c r="B166" s="4" t="str">
        <x:v>2024-01</x:v>
      </x:c>
      <x:c r="C166" s="12" t="n">
        <x:f>Indices!C78</x:f>
        <x:v>0.42</x:v>
      </x:c>
      <x:c r="D166" s="13" t="n">
        <x:f>1+C166/100</x:f>
        <x:v>1.0042</x:v>
      </x:c>
      <x:c r="E166" s="13" t="n">
        <x:f>D166</x:f>
        <x:v>1.0042</x:v>
      </x:c>
      <x:c r="F166" s="10" t="n">
        <x:v>10000</x:v>
      </x:c>
      <x:c r="G166" s="10" t="n">
        <x:f>E166*F166</x:f>
        <x:v>10042</x:v>
      </x:c>
    </x:row>
    <x:row r="167" ht="25" customHeight="1">
      <x:c r="A167" s="4" t="n">
        <x:v>16</x:v>
      </x:c>
      <x:c r="B167" s="4" t="str">
        <x:v>2024-02</x:v>
      </x:c>
      <x:c r="C167" s="12" t="n">
        <x:f>Indices!C79</x:f>
        <x:v>0.83</x:v>
      </x:c>
      <x:c r="D167" s="13" t="n">
        <x:f>1+C167/100</x:f>
        <x:v>1.0083</x:v>
      </x:c>
      <x:c r="E167" s="13" t="n">
        <x:f>E166*D167</x:f>
        <x:v>1.01253486</x:v>
      </x:c>
      <x:c r="F167" s="10" t="n">
        <x:v>10000</x:v>
      </x:c>
      <x:c r="G167" s="10" t="n">
        <x:f>E167*F167</x:f>
        <x:v>10125.3486</x:v>
      </x:c>
    </x:row>
    <x:row r="168" ht="25" customHeight="1">
      <x:c r="A168" s="4" t="n">
        <x:v>16</x:v>
      </x:c>
      <x:c r="B168" s="4" t="str">
        <x:v>2024-03</x:v>
      </x:c>
      <x:c r="C168" s="12" t="n">
        <x:f>Indices!C80</x:f>
        <x:v>0.16</x:v>
      </x:c>
      <x:c r="D168" s="13" t="n">
        <x:f>1+C168/100</x:f>
        <x:v>1.0016</x:v>
      </x:c>
      <x:c r="E168" s="13" t="n">
        <x:f>E167*D168</x:f>
        <x:v>1.014154915776</x:v>
      </x:c>
      <x:c r="F168" s="10" t="n">
        <x:v>10000</x:v>
      </x:c>
      <x:c r="G168" s="10" t="n">
        <x:f>E168*F168</x:f>
        <x:v>10141.549157759999</x:v>
      </x:c>
    </x:row>
    <x:row r="169" ht="25" customHeight="1">
      <x:c r="A169" s="4" t="n">
        <x:v>16</x:v>
      </x:c>
      <x:c r="B169" s="4" t="str">
        <x:v>2024-04</x:v>
      </x:c>
      <x:c r="C169" s="12" t="n">
        <x:f>Indices!C81</x:f>
        <x:v>0.38</x:v>
      </x:c>
      <x:c r="D169" s="13" t="n">
        <x:f>1+C169/100</x:f>
        <x:v>1.0038</x:v>
      </x:c>
      <x:c r="E169" s="13" t="n">
        <x:f>E168*D169</x:f>
        <x:v>1.0180087044559487</x:v>
      </x:c>
      <x:c r="F169" s="10" t="n">
        <x:v>10000</x:v>
      </x:c>
      <x:c r="G169" s="10" t="n">
        <x:f>E169*F169</x:f>
        <x:v>10180.087044559486</x:v>
      </x:c>
    </x:row>
    <x:row r="170" ht="25" customHeight="1">
      <x:c r="A170" s="4" t="n">
        <x:v>16</x:v>
      </x:c>
      <x:c r="B170" s="4" t="str">
        <x:v>2024-05</x:v>
      </x:c>
      <x:c r="C170" s="12" t="n">
        <x:f>Indices!C82</x:f>
        <x:v>0.46</x:v>
      </x:c>
      <x:c r="D170" s="13" t="n">
        <x:f>1+C170/100</x:f>
        <x:v>1.0046</x:v>
      </x:c>
      <x:c r="E170" s="13" t="n">
        <x:f>E169*D170</x:f>
        <x:v>1.022691544496446</x:v>
      </x:c>
      <x:c r="F170" s="10" t="n">
        <x:v>10000</x:v>
      </x:c>
      <x:c r="G170" s="10" t="n">
        <x:f>E170*F170</x:f>
        <x:v>10226.91544496446</x:v>
      </x:c>
    </x:row>
    <x:row r="171" ht="25" customHeight="1">
      <x:c r="A171" s="4" t="n">
        <x:v>16</x:v>
      </x:c>
      <x:c r="B171" s="4" t="str">
        <x:v>2024-06</x:v>
      </x:c>
      <x:c r="C171" s="12" t="n">
        <x:f>Indices!C83</x:f>
        <x:v>0.21</x:v>
      </x:c>
      <x:c r="D171" s="13" t="n">
        <x:f>1+C171/100</x:f>
        <x:v>1.0021</x:v>
      </x:c>
      <x:c r="E171" s="13" t="n">
        <x:f>E170*D171</x:f>
        <x:v>1.0248391967398884</x:v>
      </x:c>
      <x:c r="F171" s="10" t="n">
        <x:v>10000</x:v>
      </x:c>
      <x:c r="G171" s="10" t="n">
        <x:f>E171*F171</x:f>
        <x:v>10248.391967398884</x:v>
      </x:c>
    </x:row>
    <x:row r="172" ht="25" customHeight="1">
      <x:c r="A172" s="4" t="n">
        <x:v>16</x:v>
      </x:c>
      <x:c r="B172" s="4" t="str">
        <x:v>2024-07</x:v>
      </x:c>
      <x:c r="C172" s="12" t="n">
        <x:f>Indices!C84</x:f>
        <x:v>0.38</x:v>
      </x:c>
      <x:c r="D172" s="13" t="n">
        <x:f>1+C172/100</x:f>
        <x:v>1.0038</x:v>
      </x:c>
      <x:c r="E172" s="13" t="n">
        <x:f>E171*D172</x:f>
        <x:v>1.0287335856875</x:v>
      </x:c>
      <x:c r="F172" s="10" t="n">
        <x:v>10000</x:v>
      </x:c>
      <x:c r="G172" s="10" t="n">
        <x:f>E172*F172</x:f>
        <x:v>10287.335856874999</x:v>
      </x:c>
    </x:row>
    <x:row r="173" ht="25" customHeight="1">
      <x:c r="A173" s="4" t="n">
        <x:v>16</x:v>
      </x:c>
      <x:c r="B173" s="4" t="str">
        <x:v>2024-08</x:v>
      </x:c>
      <x:c r="C173" s="12" t="n">
        <x:f>Indices!C85</x:f>
        <x:v>-0.02</x:v>
      </x:c>
      <x:c r="D173" s="13" t="n">
        <x:f>1+C173/100</x:f>
        <x:v>0.9998</x:v>
      </x:c>
      <x:c r="E173" s="13" t="n">
        <x:f>E172*D173</x:f>
        <x:v>1.0285278389703625</x:v>
      </x:c>
      <x:c r="F173" s="10" t="n">
        <x:v>10000</x:v>
      </x:c>
      <x:c r="G173" s="10" t="n">
        <x:f>E173*F173</x:f>
        <x:v>10285.278389703624</x:v>
      </x:c>
    </x:row>
    <x:row r="174" ht="25" customHeight="1">
      <x:c r="A174" s="4" t="n">
        <x:v>16</x:v>
      </x:c>
      <x:c r="B174" s="4" t="str">
        <x:v>2024-09</x:v>
      </x:c>
      <x:c r="C174" s="12" t="n">
        <x:f>Indices!C86</x:f>
        <x:v>0.44</x:v>
      </x:c>
      <x:c r="D174" s="13" t="n">
        <x:f>1+C174/100</x:f>
        <x:v>1.0044</x:v>
      </x:c>
      <x:c r="E174" s="13" t="n">
        <x:f>E173*D174</x:f>
        <x:v>1.033053361461832</x:v>
      </x:c>
      <x:c r="F174" s="10" t="n">
        <x:v>10000</x:v>
      </x:c>
      <x:c r="G174" s="10" t="n">
        <x:f>E174*F174</x:f>
        <x:v>10330.53361461832</x:v>
      </x:c>
    </x:row>
    <x:row r="175" ht="25" customHeight="1">
      <x:c r="A175" s="4" t="n">
        <x:v>16</x:v>
      </x:c>
      <x:c r="B175" s="4" t="str">
        <x:v>2024-10</x:v>
      </x:c>
      <x:c r="C175" s="12" t="n">
        <x:f>Indices!C87</x:f>
        <x:v>0.56</x:v>
      </x:c>
      <x:c r="D175" s="13" t="n">
        <x:f>1+C175/100</x:f>
        <x:v>1.0056</x:v>
      </x:c>
      <x:c r="E175" s="13" t="n">
        <x:f>E174*D175</x:f>
        <x:v>1.0388384602860183</x:v>
      </x:c>
      <x:c r="F175" s="10" t="n">
        <x:v>10000</x:v>
      </x:c>
      <x:c r="G175" s="10" t="n">
        <x:f>E175*F175</x:f>
        <x:v>10388.384602860184</x:v>
      </x:c>
    </x:row>
    <x:row r="176" ht="25" customHeight="1">
      <x:c r="A176" s="4" t="n">
        <x:v>16</x:v>
      </x:c>
      <x:c r="B176" s="4" t="str">
        <x:v>2024-11</x:v>
      </x:c>
      <x:c r="C176" s="12" t="n">
        <x:f>Indices!C88</x:f>
        <x:v>0.39</x:v>
      </x:c>
      <x:c r="D176" s="13" t="n">
        <x:f>1+C176/100</x:f>
        <x:v>1.0039</x:v>
      </x:c>
      <x:c r="E176" s="13" t="n">
        <x:f>E175*D176</x:f>
        <x:v>1.0428899302811339</x:v>
      </x:c>
      <x:c r="F176" s="10" t="n">
        <x:v>10000</x:v>
      </x:c>
      <x:c r="G176" s="10" t="n">
        <x:f>E176*F176</x:f>
        <x:v>10428.899302811338</x:v>
      </x:c>
    </x:row>
    <x:row r="177" ht="25" customHeight="1">
      <x:c r="A177" s="4" t="n">
        <x:v>16</x:v>
      </x:c>
      <x:c r="B177" s="4" t="str">
        <x:v>2024-12</x:v>
      </x:c>
      <x:c r="C177" s="12" t="n">
        <x:f>Indices!C89</x:f>
        <x:v>0.52</x:v>
      </x:c>
      <x:c r="D177" s="13" t="n">
        <x:f>1+C177/100</x:f>
        <x:v>1.0052</x:v>
      </x:c>
      <x:c r="E177" s="13" t="n">
        <x:f>E176*D177</x:f>
        <x:v>1.048312957918596</x:v>
      </x:c>
      <x:c r="F177" s="10" t="n">
        <x:v>10000</x:v>
      </x:c>
      <x:c r="G177" s="10" t="n">
        <x:f>E177*F177</x:f>
        <x:v>10483.12957918596</x:v>
      </x:c>
    </x:row>
    <x:row r="178" ht="25" customHeight="1">
      <x:c r="A178" s="4" t="n">
        <x:v>17</x:v>
      </x:c>
      <x:c r="B178" s="4" t="str">
        <x:v>2024-01</x:v>
      </x:c>
      <x:c r="C178" s="12" t="n">
        <x:f>Indices!C78</x:f>
        <x:v>0.42</x:v>
      </x:c>
      <x:c r="D178" s="13" t="n">
        <x:f>1+C178/100</x:f>
        <x:v>1.0042</x:v>
      </x:c>
      <x:c r="E178" s="13" t="n">
        <x:f>D178</x:f>
        <x:v>1.0042</x:v>
      </x:c>
      <x:c r="F178" s="10" t="n">
        <x:v>10000</x:v>
      </x:c>
      <x:c r="G178" s="10" t="n">
        <x:f>E178*F178</x:f>
        <x:v>10042</x:v>
      </x:c>
    </x:row>
    <x:row r="179" ht="25" customHeight="1">
      <x:c r="A179" s="4" t="n">
        <x:v>17</x:v>
      </x:c>
      <x:c r="B179" s="4" t="str">
        <x:v>2024-02</x:v>
      </x:c>
      <x:c r="C179" s="12" t="n">
        <x:f>Indices!C79</x:f>
        <x:v>0.83</x:v>
      </x:c>
      <x:c r="D179" s="13" t="n">
        <x:f>1+C179/100</x:f>
        <x:v>1.0083</x:v>
      </x:c>
      <x:c r="E179" s="13" t="n">
        <x:f>E178*D179</x:f>
        <x:v>1.01253486</x:v>
      </x:c>
      <x:c r="F179" s="10" t="n">
        <x:v>10000</x:v>
      </x:c>
      <x:c r="G179" s="10" t="n">
        <x:f>E179*F179</x:f>
        <x:v>10125.3486</x:v>
      </x:c>
    </x:row>
    <x:row r="180" ht="25" customHeight="1">
      <x:c r="A180" s="4" t="n">
        <x:v>17</x:v>
      </x:c>
      <x:c r="B180" s="4" t="str">
        <x:v>2024-03</x:v>
      </x:c>
      <x:c r="C180" s="12" t="n">
        <x:f>Indices!C80</x:f>
        <x:v>0.16</x:v>
      </x:c>
      <x:c r="D180" s="13" t="n">
        <x:f>1+C180/100</x:f>
        <x:v>1.0016</x:v>
      </x:c>
      <x:c r="E180" s="13" t="n">
        <x:f>E179*D180</x:f>
        <x:v>1.014154915776</x:v>
      </x:c>
      <x:c r="F180" s="10" t="n">
        <x:v>10000</x:v>
      </x:c>
      <x:c r="G180" s="10" t="n">
        <x:f>E180*F180</x:f>
        <x:v>10141.549157759999</x:v>
      </x:c>
    </x:row>
    <x:row r="181" ht="25" customHeight="1">
      <x:c r="A181" s="4" t="n">
        <x:v>17</x:v>
      </x:c>
      <x:c r="B181" s="4" t="str">
        <x:v>2024-04</x:v>
      </x:c>
      <x:c r="C181" s="12" t="n">
        <x:f>Indices!C81</x:f>
        <x:v>0.38</x:v>
      </x:c>
      <x:c r="D181" s="13" t="n">
        <x:f>1+C181/100</x:f>
        <x:v>1.0038</x:v>
      </x:c>
      <x:c r="E181" s="13" t="n">
        <x:f>E180*D181</x:f>
        <x:v>1.0180087044559487</x:v>
      </x:c>
      <x:c r="F181" s="10" t="n">
        <x:v>10000</x:v>
      </x:c>
      <x:c r="G181" s="10" t="n">
        <x:f>E181*F181</x:f>
        <x:v>10180.087044559486</x:v>
      </x:c>
    </x:row>
    <x:row r="182" ht="25" customHeight="1">
      <x:c r="A182" s="4" t="n">
        <x:v>17</x:v>
      </x:c>
      <x:c r="B182" s="4" t="str">
        <x:v>2024-05</x:v>
      </x:c>
      <x:c r="C182" s="12" t="n">
        <x:f>Indices!C82</x:f>
        <x:v>0.46</x:v>
      </x:c>
      <x:c r="D182" s="13" t="n">
        <x:f>1+C182/100</x:f>
        <x:v>1.0046</x:v>
      </x:c>
      <x:c r="E182" s="13" t="n">
        <x:f>E181*D182</x:f>
        <x:v>1.022691544496446</x:v>
      </x:c>
      <x:c r="F182" s="10" t="n">
        <x:v>10000</x:v>
      </x:c>
      <x:c r="G182" s="10" t="n">
        <x:f>E182*F182</x:f>
        <x:v>10226.91544496446</x:v>
      </x:c>
    </x:row>
    <x:row r="183" ht="25" customHeight="1">
      <x:c r="A183" s="4" t="n">
        <x:v>17</x:v>
      </x:c>
      <x:c r="B183" s="4" t="str">
        <x:v>2024-06</x:v>
      </x:c>
      <x:c r="C183" s="12" t="n">
        <x:f>Indices!C83</x:f>
        <x:v>0.21</x:v>
      </x:c>
      <x:c r="D183" s="13" t="n">
        <x:f>1+C183/100</x:f>
        <x:v>1.0021</x:v>
      </x:c>
      <x:c r="E183" s="13" t="n">
        <x:f>E182*D183</x:f>
        <x:v>1.0248391967398884</x:v>
      </x:c>
      <x:c r="F183" s="10" t="n">
        <x:v>10000</x:v>
      </x:c>
      <x:c r="G183" s="10" t="n">
        <x:f>E183*F183</x:f>
        <x:v>10248.391967398884</x:v>
      </x:c>
    </x:row>
    <x:row r="184" ht="25" customHeight="1">
      <x:c r="A184" s="4" t="n">
        <x:v>17</x:v>
      </x:c>
      <x:c r="B184" s="4" t="str">
        <x:v>2024-07</x:v>
      </x:c>
      <x:c r="C184" s="12" t="n">
        <x:f>Indices!C84</x:f>
        <x:v>0.38</x:v>
      </x:c>
      <x:c r="D184" s="13" t="n">
        <x:f>1+C184/100</x:f>
        <x:v>1.0038</x:v>
      </x:c>
      <x:c r="E184" s="13" t="n">
        <x:f>E183*D184</x:f>
        <x:v>1.0287335856875</x:v>
      </x:c>
      <x:c r="F184" s="10" t="n">
        <x:v>10000</x:v>
      </x:c>
      <x:c r="G184" s="10" t="n">
        <x:f>E184*F184</x:f>
        <x:v>10287.335856874999</x:v>
      </x:c>
    </x:row>
    <x:row r="185" ht="25" customHeight="1">
      <x:c r="A185" s="4" t="n">
        <x:v>17</x:v>
      </x:c>
      <x:c r="B185" s="4" t="str">
        <x:v>2024-08</x:v>
      </x:c>
      <x:c r="C185" s="12" t="n">
        <x:f>Indices!C85</x:f>
        <x:v>-0.02</x:v>
      </x:c>
      <x:c r="D185" s="13" t="n">
        <x:f>1+C185/100</x:f>
        <x:v>0.9998</x:v>
      </x:c>
      <x:c r="E185" s="13" t="n">
        <x:f>E184*D185</x:f>
        <x:v>1.0285278389703625</x:v>
      </x:c>
      <x:c r="F185" s="10" t="n">
        <x:v>10000</x:v>
      </x:c>
      <x:c r="G185" s="10" t="n">
        <x:f>E185*F185</x:f>
        <x:v>10285.278389703624</x:v>
      </x:c>
    </x:row>
    <x:row r="186" ht="25" customHeight="1">
      <x:c r="A186" s="4" t="n">
        <x:v>17</x:v>
      </x:c>
      <x:c r="B186" s="4" t="str">
        <x:v>2024-09</x:v>
      </x:c>
      <x:c r="C186" s="12" t="n">
        <x:f>Indices!C86</x:f>
        <x:v>0.44</x:v>
      </x:c>
      <x:c r="D186" s="13" t="n">
        <x:f>1+C186/100</x:f>
        <x:v>1.0044</x:v>
      </x:c>
      <x:c r="E186" s="13" t="n">
        <x:f>E185*D186</x:f>
        <x:v>1.033053361461832</x:v>
      </x:c>
      <x:c r="F186" s="10" t="n">
        <x:v>10000</x:v>
      </x:c>
      <x:c r="G186" s="10" t="n">
        <x:f>E186*F186</x:f>
        <x:v>10330.53361461832</x:v>
      </x:c>
    </x:row>
    <x:row r="187" ht="25" customHeight="1">
      <x:c r="A187" s="4" t="n">
        <x:v>17</x:v>
      </x:c>
      <x:c r="B187" s="4" t="str">
        <x:v>2024-10</x:v>
      </x:c>
      <x:c r="C187" s="12" t="n">
        <x:f>Indices!C87</x:f>
        <x:v>0.56</x:v>
      </x:c>
      <x:c r="D187" s="13" t="n">
        <x:f>1+C187/100</x:f>
        <x:v>1.0056</x:v>
      </x:c>
      <x:c r="E187" s="13" t="n">
        <x:f>E186*D187</x:f>
        <x:v>1.0388384602860183</x:v>
      </x:c>
      <x:c r="F187" s="10" t="n">
        <x:v>10000</x:v>
      </x:c>
      <x:c r="G187" s="10" t="n">
        <x:f>E187*F187</x:f>
        <x:v>10388.384602860184</x:v>
      </x:c>
    </x:row>
    <x:row r="188" ht="25" customHeight="1">
      <x:c r="A188" s="4" t="n">
        <x:v>17</x:v>
      </x:c>
      <x:c r="B188" s="4" t="str">
        <x:v>2024-11</x:v>
      </x:c>
      <x:c r="C188" s="12" t="n">
        <x:f>Indices!C88</x:f>
        <x:v>0.39</x:v>
      </x:c>
      <x:c r="D188" s="13" t="n">
        <x:f>1+C188/100</x:f>
        <x:v>1.0039</x:v>
      </x:c>
      <x:c r="E188" s="13" t="n">
        <x:f>E187*D188</x:f>
        <x:v>1.0428899302811339</x:v>
      </x:c>
      <x:c r="F188" s="10" t="n">
        <x:v>10000</x:v>
      </x:c>
      <x:c r="G188" s="10" t="n">
        <x:f>E188*F188</x:f>
        <x:v>10428.899302811338</x:v>
      </x:c>
    </x:row>
    <x:row r="189" ht="25" customHeight="1">
      <x:c r="A189" s="4" t="n">
        <x:v>17</x:v>
      </x:c>
      <x:c r="B189" s="4" t="str">
        <x:v>2024-12</x:v>
      </x:c>
      <x:c r="C189" s="12" t="n">
        <x:f>Indices!C89</x:f>
        <x:v>0.52</x:v>
      </x:c>
      <x:c r="D189" s="13" t="n">
        <x:f>1+C189/100</x:f>
        <x:v>1.0052</x:v>
      </x:c>
      <x:c r="E189" s="13" t="n">
        <x:f>E188*D189</x:f>
        <x:v>1.048312957918596</x:v>
      </x:c>
      <x:c r="F189" s="10" t="n">
        <x:v>10000</x:v>
      </x:c>
      <x:c r="G189" s="10" t="n">
        <x:f>E189*F189</x:f>
        <x:v>10483.12957918596</x:v>
      </x:c>
    </x:row>
    <x:row r="190" ht="25" customHeight="1">
      <x:c r="A190" s="4" t="n">
        <x:v>18</x:v>
      </x:c>
      <x:c r="B190" s="4" t="str">
        <x:v>2024-01</x:v>
      </x:c>
      <x:c r="C190" s="12" t="n">
        <x:f>Indices!C78</x:f>
        <x:v>0.42</x:v>
      </x:c>
      <x:c r="D190" s="13" t="n">
        <x:f>1+C190/100</x:f>
        <x:v>1.0042</x:v>
      </x:c>
      <x:c r="E190" s="13" t="n">
        <x:f>D190</x:f>
        <x:v>1.0042</x:v>
      </x:c>
      <x:c r="F190" s="10" t="n">
        <x:v>10000</x:v>
      </x:c>
      <x:c r="G190" s="10" t="n">
        <x:f>E190*F190</x:f>
        <x:v>10042</x:v>
      </x:c>
    </x:row>
    <x:row r="191" ht="25" customHeight="1">
      <x:c r="A191" s="4" t="n">
        <x:v>18</x:v>
      </x:c>
      <x:c r="B191" s="4" t="str">
        <x:v>2024-02</x:v>
      </x:c>
      <x:c r="C191" s="12" t="n">
        <x:f>Indices!C79</x:f>
        <x:v>0.83</x:v>
      </x:c>
      <x:c r="D191" s="13" t="n">
        <x:f>1+C191/100</x:f>
        <x:v>1.0083</x:v>
      </x:c>
      <x:c r="E191" s="13" t="n">
        <x:f>E190*D191</x:f>
        <x:v>1.01253486</x:v>
      </x:c>
      <x:c r="F191" s="10" t="n">
        <x:v>10000</x:v>
      </x:c>
      <x:c r="G191" s="10" t="n">
        <x:f>E191*F191</x:f>
        <x:v>10125.3486</x:v>
      </x:c>
    </x:row>
    <x:row r="192" ht="25" customHeight="1">
      <x:c r="A192" s="4" t="n">
        <x:v>18</x:v>
      </x:c>
      <x:c r="B192" s="4" t="str">
        <x:v>2024-03</x:v>
      </x:c>
      <x:c r="C192" s="12" t="n">
        <x:f>Indices!C80</x:f>
        <x:v>0.16</x:v>
      </x:c>
      <x:c r="D192" s="13" t="n">
        <x:f>1+C192/100</x:f>
        <x:v>1.0016</x:v>
      </x:c>
      <x:c r="E192" s="13" t="n">
        <x:f>E191*D192</x:f>
        <x:v>1.014154915776</x:v>
      </x:c>
      <x:c r="F192" s="10" t="n">
        <x:v>10000</x:v>
      </x:c>
      <x:c r="G192" s="10" t="n">
        <x:f>E192*F192</x:f>
        <x:v>10141.549157759999</x:v>
      </x:c>
    </x:row>
    <x:row r="193" ht="25" customHeight="1">
      <x:c r="A193" s="4" t="n">
        <x:v>18</x:v>
      </x:c>
      <x:c r="B193" s="4" t="str">
        <x:v>2024-04</x:v>
      </x:c>
      <x:c r="C193" s="12" t="n">
        <x:f>Indices!C81</x:f>
        <x:v>0.38</x:v>
      </x:c>
      <x:c r="D193" s="13" t="n">
        <x:f>1+C193/100</x:f>
        <x:v>1.0038</x:v>
      </x:c>
      <x:c r="E193" s="13" t="n">
        <x:f>E192*D193</x:f>
        <x:v>1.0180087044559487</x:v>
      </x:c>
      <x:c r="F193" s="10" t="n">
        <x:v>10000</x:v>
      </x:c>
      <x:c r="G193" s="10" t="n">
        <x:f>E193*F193</x:f>
        <x:v>10180.087044559486</x:v>
      </x:c>
    </x:row>
    <x:row r="194" ht="25" customHeight="1">
      <x:c r="A194" s="4" t="n">
        <x:v>18</x:v>
      </x:c>
      <x:c r="B194" s="4" t="str">
        <x:v>2024-05</x:v>
      </x:c>
      <x:c r="C194" s="12" t="n">
        <x:f>Indices!C82</x:f>
        <x:v>0.46</x:v>
      </x:c>
      <x:c r="D194" s="13" t="n">
        <x:f>1+C194/100</x:f>
        <x:v>1.0046</x:v>
      </x:c>
      <x:c r="E194" s="13" t="n">
        <x:f>E193*D194</x:f>
        <x:v>1.022691544496446</x:v>
      </x:c>
      <x:c r="F194" s="10" t="n">
        <x:v>10000</x:v>
      </x:c>
      <x:c r="G194" s="10" t="n">
        <x:f>E194*F194</x:f>
        <x:v>10226.91544496446</x:v>
      </x:c>
    </x:row>
    <x:row r="195" ht="25" customHeight="1">
      <x:c r="A195" s="4" t="n">
        <x:v>18</x:v>
      </x:c>
      <x:c r="B195" s="4" t="str">
        <x:v>2024-06</x:v>
      </x:c>
      <x:c r="C195" s="12" t="n">
        <x:f>Indices!C83</x:f>
        <x:v>0.21</x:v>
      </x:c>
      <x:c r="D195" s="13" t="n">
        <x:f>1+C195/100</x:f>
        <x:v>1.0021</x:v>
      </x:c>
      <x:c r="E195" s="13" t="n">
        <x:f>E194*D195</x:f>
        <x:v>1.0248391967398884</x:v>
      </x:c>
      <x:c r="F195" s="10" t="n">
        <x:v>10000</x:v>
      </x:c>
      <x:c r="G195" s="10" t="n">
        <x:f>E195*F195</x:f>
        <x:v>10248.391967398884</x:v>
      </x:c>
    </x:row>
    <x:row r="196" ht="25" customHeight="1">
      <x:c r="A196" s="4" t="n">
        <x:v>18</x:v>
      </x:c>
      <x:c r="B196" s="4" t="str">
        <x:v>2024-07</x:v>
      </x:c>
      <x:c r="C196" s="12" t="n">
        <x:f>Indices!C84</x:f>
        <x:v>0.38</x:v>
      </x:c>
      <x:c r="D196" s="13" t="n">
        <x:f>1+C196/100</x:f>
        <x:v>1.0038</x:v>
      </x:c>
      <x:c r="E196" s="13" t="n">
        <x:f>E195*D196</x:f>
        <x:v>1.0287335856875</x:v>
      </x:c>
      <x:c r="F196" s="10" t="n">
        <x:v>10000</x:v>
      </x:c>
      <x:c r="G196" s="10" t="n">
        <x:f>E196*F196</x:f>
        <x:v>10287.335856874999</x:v>
      </x:c>
    </x:row>
    <x:row r="197" ht="25" customHeight="1">
      <x:c r="A197" s="4" t="n">
        <x:v>18</x:v>
      </x:c>
      <x:c r="B197" s="4" t="str">
        <x:v>2024-08</x:v>
      </x:c>
      <x:c r="C197" s="12" t="n">
        <x:f>Indices!C85</x:f>
        <x:v>-0.02</x:v>
      </x:c>
      <x:c r="D197" s="13" t="n">
        <x:f>1+C197/100</x:f>
        <x:v>0.9998</x:v>
      </x:c>
      <x:c r="E197" s="13" t="n">
        <x:f>E196*D197</x:f>
        <x:v>1.0285278389703625</x:v>
      </x:c>
      <x:c r="F197" s="10" t="n">
        <x:v>10000</x:v>
      </x:c>
      <x:c r="G197" s="10" t="n">
        <x:f>E197*F197</x:f>
        <x:v>10285.278389703624</x:v>
      </x:c>
    </x:row>
    <x:row r="198" ht="25" customHeight="1">
      <x:c r="A198" s="4" t="n">
        <x:v>18</x:v>
      </x:c>
      <x:c r="B198" s="4" t="str">
        <x:v>2024-09</x:v>
      </x:c>
      <x:c r="C198" s="12" t="n">
        <x:f>Indices!C86</x:f>
        <x:v>0.44</x:v>
      </x:c>
      <x:c r="D198" s="13" t="n">
        <x:f>1+C198/100</x:f>
        <x:v>1.0044</x:v>
      </x:c>
      <x:c r="E198" s="13" t="n">
        <x:f>E197*D198</x:f>
        <x:v>1.033053361461832</x:v>
      </x:c>
      <x:c r="F198" s="10" t="n">
        <x:v>10000</x:v>
      </x:c>
      <x:c r="G198" s="10" t="n">
        <x:f>E198*F198</x:f>
        <x:v>10330.53361461832</x:v>
      </x:c>
    </x:row>
    <x:row r="199" ht="25" customHeight="1">
      <x:c r="A199" s="4" t="n">
        <x:v>18</x:v>
      </x:c>
      <x:c r="B199" s="4" t="str">
        <x:v>2024-10</x:v>
      </x:c>
      <x:c r="C199" s="12" t="n">
        <x:f>Indices!C87</x:f>
        <x:v>0.56</x:v>
      </x:c>
      <x:c r="D199" s="13" t="n">
        <x:f>1+C199/100</x:f>
        <x:v>1.0056</x:v>
      </x:c>
      <x:c r="E199" s="13" t="n">
        <x:f>E198*D199</x:f>
        <x:v>1.0388384602860183</x:v>
      </x:c>
      <x:c r="F199" s="10" t="n">
        <x:v>10000</x:v>
      </x:c>
      <x:c r="G199" s="10" t="n">
        <x:f>E199*F199</x:f>
        <x:v>10388.384602860184</x:v>
      </x:c>
    </x:row>
    <x:row r="200" ht="25" customHeight="1">
      <x:c r="A200" s="4" t="n">
        <x:v>18</x:v>
      </x:c>
      <x:c r="B200" s="4" t="str">
        <x:v>2024-11</x:v>
      </x:c>
      <x:c r="C200" s="12" t="n">
        <x:f>Indices!C88</x:f>
        <x:v>0.39</x:v>
      </x:c>
      <x:c r="D200" s="13" t="n">
        <x:f>1+C200/100</x:f>
        <x:v>1.0039</x:v>
      </x:c>
      <x:c r="E200" s="13" t="n">
        <x:f>E199*D200</x:f>
        <x:v>1.0428899302811339</x:v>
      </x:c>
      <x:c r="F200" s="10" t="n">
        <x:v>10000</x:v>
      </x:c>
      <x:c r="G200" s="10" t="n">
        <x:f>E200*F200</x:f>
        <x:v>10428.899302811338</x:v>
      </x:c>
    </x:row>
    <x:row r="201" ht="25" customHeight="1">
      <x:c r="A201" s="4" t="n">
        <x:v>18</x:v>
      </x:c>
      <x:c r="B201" s="4" t="str">
        <x:v>2024-12</x:v>
      </x:c>
      <x:c r="C201" s="12" t="n">
        <x:f>Indices!C89</x:f>
        <x:v>0.52</x:v>
      </x:c>
      <x:c r="D201" s="13" t="n">
        <x:f>1+C201/100</x:f>
        <x:v>1.0052</x:v>
      </x:c>
      <x:c r="E201" s="13" t="n">
        <x:f>E200*D201</x:f>
        <x:v>1.048312957918596</x:v>
      </x:c>
      <x:c r="F201" s="10" t="n">
        <x:v>10000</x:v>
      </x:c>
      <x:c r="G201" s="10" t="n">
        <x:f>E201*F201</x:f>
        <x:v>10483.12957918596</x:v>
      </x:c>
    </x:row>
    <x:row r="202" ht="25" customHeight="1">
      <x:c r="A202" s="4" t="n">
        <x:v>19</x:v>
      </x:c>
      <x:c r="B202" s="4" t="str">
        <x:v>2024-01</x:v>
      </x:c>
      <x:c r="C202" s="12" t="n">
        <x:f>Indices!C78</x:f>
        <x:v>0.42</x:v>
      </x:c>
      <x:c r="D202" s="13" t="n">
        <x:f>1+C202/100</x:f>
        <x:v>1.0042</x:v>
      </x:c>
      <x:c r="E202" s="13" t="n">
        <x:f>D202</x:f>
        <x:v>1.0042</x:v>
      </x:c>
      <x:c r="F202" s="10" t="n">
        <x:v>10000</x:v>
      </x:c>
      <x:c r="G202" s="10" t="n">
        <x:f>E202*F202</x:f>
        <x:v>10042</x:v>
      </x:c>
    </x:row>
    <x:row r="203" ht="25" customHeight="1">
      <x:c r="A203" s="4" t="n">
        <x:v>19</x:v>
      </x:c>
      <x:c r="B203" s="4" t="str">
        <x:v>2024-02</x:v>
      </x:c>
      <x:c r="C203" s="12" t="n">
        <x:f>Indices!C79</x:f>
        <x:v>0.83</x:v>
      </x:c>
      <x:c r="D203" s="13" t="n">
        <x:f>1+C203/100</x:f>
        <x:v>1.0083</x:v>
      </x:c>
      <x:c r="E203" s="13" t="n">
        <x:f>E202*D203</x:f>
        <x:v>1.01253486</x:v>
      </x:c>
      <x:c r="F203" s="10" t="n">
        <x:v>10000</x:v>
      </x:c>
      <x:c r="G203" s="10" t="n">
        <x:f>E203*F203</x:f>
        <x:v>10125.3486</x:v>
      </x:c>
    </x:row>
    <x:row r="204" ht="25" customHeight="1">
      <x:c r="A204" s="4" t="n">
        <x:v>19</x:v>
      </x:c>
      <x:c r="B204" s="4" t="str">
        <x:v>2024-03</x:v>
      </x:c>
      <x:c r="C204" s="12" t="n">
        <x:f>Indices!C80</x:f>
        <x:v>0.16</x:v>
      </x:c>
      <x:c r="D204" s="13" t="n">
        <x:f>1+C204/100</x:f>
        <x:v>1.0016</x:v>
      </x:c>
      <x:c r="E204" s="13" t="n">
        <x:f>E203*D204</x:f>
        <x:v>1.014154915776</x:v>
      </x:c>
      <x:c r="F204" s="10" t="n">
        <x:v>10000</x:v>
      </x:c>
      <x:c r="G204" s="10" t="n">
        <x:f>E204*F204</x:f>
        <x:v>10141.549157759999</x:v>
      </x:c>
    </x:row>
    <x:row r="205" ht="25" customHeight="1">
      <x:c r="A205" s="4" t="n">
        <x:v>19</x:v>
      </x:c>
      <x:c r="B205" s="4" t="str">
        <x:v>2024-04</x:v>
      </x:c>
      <x:c r="C205" s="12" t="n">
        <x:f>Indices!C81</x:f>
        <x:v>0.38</x:v>
      </x:c>
      <x:c r="D205" s="13" t="n">
        <x:f>1+C205/100</x:f>
        <x:v>1.0038</x:v>
      </x:c>
      <x:c r="E205" s="13" t="n">
        <x:f>E204*D205</x:f>
        <x:v>1.0180087044559487</x:v>
      </x:c>
      <x:c r="F205" s="10" t="n">
        <x:v>10000</x:v>
      </x:c>
      <x:c r="G205" s="10" t="n">
        <x:f>E205*F205</x:f>
        <x:v>10180.087044559486</x:v>
      </x:c>
    </x:row>
    <x:row r="206" ht="25" customHeight="1">
      <x:c r="A206" s="4" t="n">
        <x:v>19</x:v>
      </x:c>
      <x:c r="B206" s="4" t="str">
        <x:v>2024-05</x:v>
      </x:c>
      <x:c r="C206" s="12" t="n">
        <x:f>Indices!C82</x:f>
        <x:v>0.46</x:v>
      </x:c>
      <x:c r="D206" s="13" t="n">
        <x:f>1+C206/100</x:f>
        <x:v>1.0046</x:v>
      </x:c>
      <x:c r="E206" s="13" t="n">
        <x:f>E205*D206</x:f>
        <x:v>1.022691544496446</x:v>
      </x:c>
      <x:c r="F206" s="10" t="n">
        <x:v>10000</x:v>
      </x:c>
      <x:c r="G206" s="10" t="n">
        <x:f>E206*F206</x:f>
        <x:v>10226.91544496446</x:v>
      </x:c>
    </x:row>
    <x:row r="207" ht="25" customHeight="1">
      <x:c r="A207" s="4" t="n">
        <x:v>19</x:v>
      </x:c>
      <x:c r="B207" s="4" t="str">
        <x:v>2024-06</x:v>
      </x:c>
      <x:c r="C207" s="12" t="n">
        <x:f>Indices!C83</x:f>
        <x:v>0.21</x:v>
      </x:c>
      <x:c r="D207" s="13" t="n">
        <x:f>1+C207/100</x:f>
        <x:v>1.0021</x:v>
      </x:c>
      <x:c r="E207" s="13" t="n">
        <x:f>E206*D207</x:f>
        <x:v>1.0248391967398884</x:v>
      </x:c>
      <x:c r="F207" s="10" t="n">
        <x:v>10000</x:v>
      </x:c>
      <x:c r="G207" s="10" t="n">
        <x:f>E207*F207</x:f>
        <x:v>10248.391967398884</x:v>
      </x:c>
    </x:row>
    <x:row r="208" ht="25" customHeight="1">
      <x:c r="A208" s="4" t="n">
        <x:v>19</x:v>
      </x:c>
      <x:c r="B208" s="4" t="str">
        <x:v>2024-07</x:v>
      </x:c>
      <x:c r="C208" s="12" t="n">
        <x:f>Indices!C84</x:f>
        <x:v>0.38</x:v>
      </x:c>
      <x:c r="D208" s="13" t="n">
        <x:f>1+C208/100</x:f>
        <x:v>1.0038</x:v>
      </x:c>
      <x:c r="E208" s="13" t="n">
        <x:f>E207*D208</x:f>
        <x:v>1.0287335856875</x:v>
      </x:c>
      <x:c r="F208" s="10" t="n">
        <x:v>10000</x:v>
      </x:c>
      <x:c r="G208" s="10" t="n">
        <x:f>E208*F208</x:f>
        <x:v>10287.335856874999</x:v>
      </x:c>
    </x:row>
    <x:row r="209" ht="25" customHeight="1">
      <x:c r="A209" s="4" t="n">
        <x:v>19</x:v>
      </x:c>
      <x:c r="B209" s="4" t="str">
        <x:v>2024-08</x:v>
      </x:c>
      <x:c r="C209" s="12" t="n">
        <x:f>Indices!C85</x:f>
        <x:v>-0.02</x:v>
      </x:c>
      <x:c r="D209" s="13" t="n">
        <x:f>1+C209/100</x:f>
        <x:v>0.9998</x:v>
      </x:c>
      <x:c r="E209" s="13" t="n">
        <x:f>E208*D209</x:f>
        <x:v>1.0285278389703625</x:v>
      </x:c>
      <x:c r="F209" s="10" t="n">
        <x:v>10000</x:v>
      </x:c>
      <x:c r="G209" s="10" t="n">
        <x:f>E209*F209</x:f>
        <x:v>10285.278389703624</x:v>
      </x:c>
    </x:row>
    <x:row r="210" ht="25" customHeight="1">
      <x:c r="A210" s="4" t="n">
        <x:v>19</x:v>
      </x:c>
      <x:c r="B210" s="4" t="str">
        <x:v>2024-09</x:v>
      </x:c>
      <x:c r="C210" s="12" t="n">
        <x:f>Indices!C86</x:f>
        <x:v>0.44</x:v>
      </x:c>
      <x:c r="D210" s="13" t="n">
        <x:f>1+C210/100</x:f>
        <x:v>1.0044</x:v>
      </x:c>
      <x:c r="E210" s="13" t="n">
        <x:f>E209*D210</x:f>
        <x:v>1.033053361461832</x:v>
      </x:c>
      <x:c r="F210" s="10" t="n">
        <x:v>10000</x:v>
      </x:c>
      <x:c r="G210" s="10" t="n">
        <x:f>E210*F210</x:f>
        <x:v>10330.53361461832</x:v>
      </x:c>
    </x:row>
    <x:row r="211" ht="25" customHeight="1">
      <x:c r="A211" s="4" t="n">
        <x:v>19</x:v>
      </x:c>
      <x:c r="B211" s="4" t="str">
        <x:v>2024-10</x:v>
      </x:c>
      <x:c r="C211" s="12" t="n">
        <x:f>Indices!C87</x:f>
        <x:v>0.56</x:v>
      </x:c>
      <x:c r="D211" s="13" t="n">
        <x:f>1+C211/100</x:f>
        <x:v>1.0056</x:v>
      </x:c>
      <x:c r="E211" s="13" t="n">
        <x:f>E210*D211</x:f>
        <x:v>1.0388384602860183</x:v>
      </x:c>
      <x:c r="F211" s="10" t="n">
        <x:v>10000</x:v>
      </x:c>
      <x:c r="G211" s="10" t="n">
        <x:f>E211*F211</x:f>
        <x:v>10388.384602860184</x:v>
      </x:c>
    </x:row>
    <x:row r="212" ht="25" customHeight="1">
      <x:c r="A212" s="4" t="n">
        <x:v>19</x:v>
      </x:c>
      <x:c r="B212" s="4" t="str">
        <x:v>2024-11</x:v>
      </x:c>
      <x:c r="C212" s="12" t="n">
        <x:f>Indices!C88</x:f>
        <x:v>0.39</x:v>
      </x:c>
      <x:c r="D212" s="13" t="n">
        <x:f>1+C212/100</x:f>
        <x:v>1.0039</x:v>
      </x:c>
      <x:c r="E212" s="13" t="n">
        <x:f>E211*D212</x:f>
        <x:v>1.0428899302811339</x:v>
      </x:c>
      <x:c r="F212" s="10" t="n">
        <x:v>10000</x:v>
      </x:c>
      <x:c r="G212" s="10" t="n">
        <x:f>E212*F212</x:f>
        <x:v>10428.899302811338</x:v>
      </x:c>
    </x:row>
    <x:row r="213" ht="25" customHeight="1">
      <x:c r="A213" s="4" t="n">
        <x:v>19</x:v>
      </x:c>
      <x:c r="B213" s="4" t="str">
        <x:v>2024-12</x:v>
      </x:c>
      <x:c r="C213" s="12" t="n">
        <x:f>Indices!C89</x:f>
        <x:v>0.52</x:v>
      </x:c>
      <x:c r="D213" s="13" t="n">
        <x:f>1+C213/100</x:f>
        <x:v>1.0052</x:v>
      </x:c>
      <x:c r="E213" s="13" t="n">
        <x:f>E212*D213</x:f>
        <x:v>1.048312957918596</x:v>
      </x:c>
      <x:c r="F213" s="10" t="n">
        <x:v>10000</x:v>
      </x:c>
      <x:c r="G213" s="10" t="n">
        <x:f>E213*F213</x:f>
        <x:v>10483.12957918596</x:v>
      </x:c>
    </x:row>
    <x:row r="214" ht="25" customHeight="1">
      <x:c r="A214" s="4" t="n">
        <x:v>20</x:v>
      </x:c>
      <x:c r="B214" s="4" t="str">
        <x:v>2024-01</x:v>
      </x:c>
      <x:c r="C214" s="12" t="n">
        <x:f>Indices!C78</x:f>
        <x:v>0.42</x:v>
      </x:c>
      <x:c r="D214" s="13" t="n">
        <x:f>1+C214/100</x:f>
        <x:v>1.0042</x:v>
      </x:c>
      <x:c r="E214" s="13" t="n">
        <x:f>D214</x:f>
        <x:v>1.0042</x:v>
      </x:c>
      <x:c r="F214" s="10" t="n">
        <x:v>10000</x:v>
      </x:c>
      <x:c r="G214" s="10" t="n">
        <x:f>E214*F214</x:f>
        <x:v>10042</x:v>
      </x:c>
    </x:row>
    <x:row r="215" ht="25" customHeight="1">
      <x:c r="A215" s="4" t="n">
        <x:v>20</x:v>
      </x:c>
      <x:c r="B215" s="4" t="str">
        <x:v>2024-02</x:v>
      </x:c>
      <x:c r="C215" s="12" t="n">
        <x:f>Indices!C79</x:f>
        <x:v>0.83</x:v>
      </x:c>
      <x:c r="D215" s="13" t="n">
        <x:f>1+C215/100</x:f>
        <x:v>1.0083</x:v>
      </x:c>
      <x:c r="E215" s="13" t="n">
        <x:f>E214*D215</x:f>
        <x:v>1.01253486</x:v>
      </x:c>
      <x:c r="F215" s="10" t="n">
        <x:v>10000</x:v>
      </x:c>
      <x:c r="G215" s="10" t="n">
        <x:f>E215*F215</x:f>
        <x:v>10125.3486</x:v>
      </x:c>
    </x:row>
    <x:row r="216" ht="25" customHeight="1">
      <x:c r="A216" s="4" t="n">
        <x:v>20</x:v>
      </x:c>
      <x:c r="B216" s="4" t="str">
        <x:v>2024-03</x:v>
      </x:c>
      <x:c r="C216" s="12" t="n">
        <x:f>Indices!C80</x:f>
        <x:v>0.16</x:v>
      </x:c>
      <x:c r="D216" s="13" t="n">
        <x:f>1+C216/100</x:f>
        <x:v>1.0016</x:v>
      </x:c>
      <x:c r="E216" s="13" t="n">
        <x:f>E215*D216</x:f>
        <x:v>1.014154915776</x:v>
      </x:c>
      <x:c r="F216" s="10" t="n">
        <x:v>10000</x:v>
      </x:c>
      <x:c r="G216" s="10" t="n">
        <x:f>E216*F216</x:f>
        <x:v>10141.549157759999</x:v>
      </x:c>
    </x:row>
    <x:row r="217" ht="25" customHeight="1">
      <x:c r="A217" s="4" t="n">
        <x:v>20</x:v>
      </x:c>
      <x:c r="B217" s="4" t="str">
        <x:v>2024-04</x:v>
      </x:c>
      <x:c r="C217" s="12" t="n">
        <x:f>Indices!C81</x:f>
        <x:v>0.38</x:v>
      </x:c>
      <x:c r="D217" s="13" t="n">
        <x:f>1+C217/100</x:f>
        <x:v>1.0038</x:v>
      </x:c>
      <x:c r="E217" s="13" t="n">
        <x:f>E216*D217</x:f>
        <x:v>1.0180087044559487</x:v>
      </x:c>
      <x:c r="F217" s="10" t="n">
        <x:v>10000</x:v>
      </x:c>
      <x:c r="G217" s="10" t="n">
        <x:f>E217*F217</x:f>
        <x:v>10180.087044559486</x:v>
      </x:c>
    </x:row>
    <x:row r="218" ht="25" customHeight="1">
      <x:c r="A218" s="4" t="n">
        <x:v>20</x:v>
      </x:c>
      <x:c r="B218" s="4" t="str">
        <x:v>2024-05</x:v>
      </x:c>
      <x:c r="C218" s="12" t="n">
        <x:f>Indices!C82</x:f>
        <x:v>0.46</x:v>
      </x:c>
      <x:c r="D218" s="13" t="n">
        <x:f>1+C218/100</x:f>
        <x:v>1.0046</x:v>
      </x:c>
      <x:c r="E218" s="13" t="n">
        <x:f>E217*D218</x:f>
        <x:v>1.022691544496446</x:v>
      </x:c>
      <x:c r="F218" s="10" t="n">
        <x:v>10000</x:v>
      </x:c>
      <x:c r="G218" s="10" t="n">
        <x:f>E218*F218</x:f>
        <x:v>10226.91544496446</x:v>
      </x:c>
    </x:row>
    <x:row r="219" ht="25" customHeight="1">
      <x:c r="A219" s="4" t="n">
        <x:v>20</x:v>
      </x:c>
      <x:c r="B219" s="4" t="str">
        <x:v>2024-06</x:v>
      </x:c>
      <x:c r="C219" s="12" t="n">
        <x:f>Indices!C83</x:f>
        <x:v>0.21</x:v>
      </x:c>
      <x:c r="D219" s="13" t="n">
        <x:f>1+C219/100</x:f>
        <x:v>1.0021</x:v>
      </x:c>
      <x:c r="E219" s="13" t="n">
        <x:f>E218*D219</x:f>
        <x:v>1.0248391967398884</x:v>
      </x:c>
      <x:c r="F219" s="10" t="n">
        <x:v>10000</x:v>
      </x:c>
      <x:c r="G219" s="10" t="n">
        <x:f>E219*F219</x:f>
        <x:v>10248.391967398884</x:v>
      </x:c>
    </x:row>
    <x:row r="220" ht="25" customHeight="1">
      <x:c r="A220" s="4" t="n">
        <x:v>20</x:v>
      </x:c>
      <x:c r="B220" s="4" t="str">
        <x:v>2024-07</x:v>
      </x:c>
      <x:c r="C220" s="12" t="n">
        <x:f>Indices!C84</x:f>
        <x:v>0.38</x:v>
      </x:c>
      <x:c r="D220" s="13" t="n">
        <x:f>1+C220/100</x:f>
        <x:v>1.0038</x:v>
      </x:c>
      <x:c r="E220" s="13" t="n">
        <x:f>E219*D220</x:f>
        <x:v>1.0287335856875</x:v>
      </x:c>
      <x:c r="F220" s="10" t="n">
        <x:v>10000</x:v>
      </x:c>
      <x:c r="G220" s="10" t="n">
        <x:f>E220*F220</x:f>
        <x:v>10287.335856874999</x:v>
      </x:c>
    </x:row>
    <x:row r="221" ht="25" customHeight="1">
      <x:c r="A221" s="4" t="n">
        <x:v>20</x:v>
      </x:c>
      <x:c r="B221" s="4" t="str">
        <x:v>2024-08</x:v>
      </x:c>
      <x:c r="C221" s="12" t="n">
        <x:f>Indices!C85</x:f>
        <x:v>-0.02</x:v>
      </x:c>
      <x:c r="D221" s="13" t="n">
        <x:f>1+C221/100</x:f>
        <x:v>0.9998</x:v>
      </x:c>
      <x:c r="E221" s="13" t="n">
        <x:f>E220*D221</x:f>
        <x:v>1.0285278389703625</x:v>
      </x:c>
      <x:c r="F221" s="10" t="n">
        <x:v>10000</x:v>
      </x:c>
      <x:c r="G221" s="10" t="n">
        <x:f>E221*F221</x:f>
        <x:v>10285.278389703624</x:v>
      </x:c>
    </x:row>
    <x:row r="222" ht="25" customHeight="1">
      <x:c r="A222" s="4" t="n">
        <x:v>20</x:v>
      </x:c>
      <x:c r="B222" s="4" t="str">
        <x:v>2024-09</x:v>
      </x:c>
      <x:c r="C222" s="12" t="n">
        <x:f>Indices!C86</x:f>
        <x:v>0.44</x:v>
      </x:c>
      <x:c r="D222" s="13" t="n">
        <x:f>1+C222/100</x:f>
        <x:v>1.0044</x:v>
      </x:c>
      <x:c r="E222" s="13" t="n">
        <x:f>E221*D222</x:f>
        <x:v>1.033053361461832</x:v>
      </x:c>
      <x:c r="F222" s="10" t="n">
        <x:v>10000</x:v>
      </x:c>
      <x:c r="G222" s="10" t="n">
        <x:f>E222*F222</x:f>
        <x:v>10330.53361461832</x:v>
      </x:c>
    </x:row>
    <x:row r="223" ht="25" customHeight="1">
      <x:c r="A223" s="4" t="n">
        <x:v>20</x:v>
      </x:c>
      <x:c r="B223" s="4" t="str">
        <x:v>2024-10</x:v>
      </x:c>
      <x:c r="C223" s="12" t="n">
        <x:f>Indices!C87</x:f>
        <x:v>0.56</x:v>
      </x:c>
      <x:c r="D223" s="13" t="n">
        <x:f>1+C223/100</x:f>
        <x:v>1.0056</x:v>
      </x:c>
      <x:c r="E223" s="13" t="n">
        <x:f>E222*D223</x:f>
        <x:v>1.0388384602860183</x:v>
      </x:c>
      <x:c r="F223" s="10" t="n">
        <x:v>10000</x:v>
      </x:c>
      <x:c r="G223" s="10" t="n">
        <x:f>E223*F223</x:f>
        <x:v>10388.384602860184</x:v>
      </x:c>
    </x:row>
    <x:row r="224" ht="25" customHeight="1">
      <x:c r="A224" s="4" t="n">
        <x:v>20</x:v>
      </x:c>
      <x:c r="B224" s="4" t="str">
        <x:v>2024-11</x:v>
      </x:c>
      <x:c r="C224" s="12" t="n">
        <x:f>Indices!C88</x:f>
        <x:v>0.39</x:v>
      </x:c>
      <x:c r="D224" s="13" t="n">
        <x:f>1+C224/100</x:f>
        <x:v>1.0039</x:v>
      </x:c>
      <x:c r="E224" s="13" t="n">
        <x:f>E223*D224</x:f>
        <x:v>1.0428899302811339</x:v>
      </x:c>
      <x:c r="F224" s="10" t="n">
        <x:v>10000</x:v>
      </x:c>
      <x:c r="G224" s="10" t="n">
        <x:f>E224*F224</x:f>
        <x:v>10428.899302811338</x:v>
      </x:c>
    </x:row>
    <x:row r="225" ht="25" customHeight="1">
      <x:c r="A225" s="4" t="n">
        <x:v>20</x:v>
      </x:c>
      <x:c r="B225" s="4" t="str">
        <x:v>2024-12</x:v>
      </x:c>
      <x:c r="C225" s="12" t="n">
        <x:f>Indices!C89</x:f>
        <x:v>0.52</x:v>
      </x:c>
      <x:c r="D225" s="13" t="n">
        <x:f>1+C225/100</x:f>
        <x:v>1.0052</x:v>
      </x:c>
      <x:c r="E225" s="13" t="n">
        <x:f>E224*D225</x:f>
        <x:v>1.048312957918596</x:v>
      </x:c>
      <x:c r="F225" s="10" t="n">
        <x:v>10000</x:v>
      </x:c>
      <x:c r="G225" s="10" t="n">
        <x:f>E225*F225</x:f>
        <x:v>10483.12957918596</x:v>
      </x:c>
    </x:row>
    <x:row r="226" ht="25" customHeight="1">
      <x:c r="A226" s="4" t="n">
        <x:v>21</x:v>
      </x:c>
      <x:c r="B226" s="4" t="str">
        <x:v>2025-01</x:v>
      </x:c>
      <x:c r="C226" s="12" t="n">
        <x:f>Indices!C278</x:f>
        <x:v>0.589427</x:v>
      </x:c>
      <x:c r="D226" s="13" t="n">
        <x:f>1+C226/100</x:f>
        <x:v>1.00589427</x:v>
      </x:c>
      <x:c r="E226" s="13" t="n">
        <x:f>D226</x:f>
        <x:v>1.00589427</x:v>
      </x:c>
      <x:c r="F226" s="10" t="n">
        <x:v>10000</x:v>
      </x:c>
      <x:c r="G226" s="10" t="n">
        <x:f>E226*F226</x:f>
        <x:v>10058.9427</x:v>
      </x:c>
    </x:row>
    <x:row r="227" ht="25" customHeight="1">
      <x:c r="A227" s="4" t="n">
        <x:v>21</x:v>
      </x:c>
      <x:c r="B227" s="4" t="str">
        <x:v>2025-02</x:v>
      </x:c>
      <x:c r="C227" s="12" t="n">
        <x:f>Indices!C279</x:f>
        <x:v>0.902209</x:v>
      </x:c>
      <x:c r="D227" s="13" t="n">
        <x:f>1+C227/100</x:f>
        <x:v>1.00902209</x:v>
      </x:c>
      <x:c r="E227" s="13" t="n">
        <x:f>E226+C227/100</x:f>
        <x:v>1.01491636</x:v>
      </x:c>
      <x:c r="F227" s="10" t="n">
        <x:v>10000</x:v>
      </x:c>
      <x:c r="G227" s="10" t="n">
        <x:f>E227*F227</x:f>
        <x:v>10149.1636</x:v>
      </x:c>
    </x:row>
    <x:row r="228" ht="25" customHeight="1">
      <x:c r="A228" s="4" t="n">
        <x:v>21</x:v>
      </x:c>
      <x:c r="B228" s="4" t="str">
        <x:v>2025-03</x:v>
      </x:c>
      <x:c r="C228" s="12" t="n">
        <x:f>Indices!C280</x:f>
        <x:v>0</x:v>
      </x:c>
      <x:c r="D228" s="13" t="n">
        <x:f>1+C228/100</x:f>
        <x:v>1</x:v>
      </x:c>
      <x:c r="E228" s="13" t="n">
        <x:f>E227+C228/100</x:f>
        <x:v>1.01491636</x:v>
      </x:c>
      <x:c r="F228" s="10" t="n">
        <x:v>10000</x:v>
      </x:c>
      <x:c r="G228" s="10" t="n">
        <x:f>E228*F228</x:f>
        <x:v>10149.1636</x:v>
      </x:c>
    </x:row>
    <x:row r="229" ht="25" customHeight="1">
      <x:c r="A229" s="4" t="n">
        <x:v>21</x:v>
      </x:c>
      <x:c r="B229" s="4" t="str">
        <x:v>2025-04</x:v>
      </x:c>
      <x:c r="C229" s="12" t="n">
        <x:f>Indices!C281</x:f>
        <x:v>0.321969</x:v>
      </x:c>
      <x:c r="D229" s="13" t="n">
        <x:f>1+C229/100</x:f>
        <x:v>1.00321969</x:v>
      </x:c>
      <x:c r="E229" s="13" t="n">
        <x:f>E228+C229/100</x:f>
        <x:v>1.01813605</x:v>
      </x:c>
      <x:c r="F229" s="10" t="n">
        <x:v>10000</x:v>
      </x:c>
      <x:c r="G229" s="10" t="n">
        <x:f>E229*F229</x:f>
        <x:v>10181.3605</x:v>
      </x:c>
    </x:row>
    <x:row r="230" ht="25" customHeight="1">
      <x:c r="A230" s="4" t="n">
        <x:v>21</x:v>
      </x:c>
      <x:c r="B230" s="4" t="str">
        <x:v>2025-05</x:v>
      </x:c>
      <x:c r="C230" s="12" t="n">
        <x:f>Indices!C282</x:f>
        <x:v>0.6232</x:v>
      </x:c>
      <x:c r="D230" s="13" t="n">
        <x:f>1+C230/100</x:f>
        <x:v>1.006232</x:v>
      </x:c>
      <x:c r="E230" s="13" t="n">
        <x:f>E229+C230/100</x:f>
        <x:v>1.02436805</x:v>
      </x:c>
      <x:c r="F230" s="10" t="n">
        <x:v>10000</x:v>
      </x:c>
      <x:c r="G230" s="10" t="n">
        <x:f>E230*F230</x:f>
        <x:v>10243.6805</x:v>
      </x:c>
    </x:row>
    <x:row r="231" ht="25" customHeight="1">
      <x:c r="A231" s="4" t="n">
        <x:v>21</x:v>
      </x:c>
      <x:c r="B231" s="4" t="str">
        <x:v>2025-06</x:v>
      </x:c>
      <x:c r="C231" s="12" t="n">
        <x:f>Indices!C283</x:f>
        <x:v>0.775982</x:v>
      </x:c>
      <x:c r="D231" s="13" t="n">
        <x:f>1+C231/100</x:f>
        <x:v>1.00775982</x:v>
      </x:c>
      <x:c r="E231" s="13" t="n">
        <x:f>E230+C231/100</x:f>
        <x:v>1.03212787</x:v>
      </x:c>
      <x:c r="F231" s="10" t="n">
        <x:v>10000</x:v>
      </x:c>
      <x:c r="G231" s="10" t="n">
        <x:f>E231*F231</x:f>
        <x:v>10321.2787</x:v>
      </x:c>
    </x:row>
    <x:row r="232" ht="25" customHeight="1">
      <x:c r="A232" s="4" t="n">
        <x:v>21</x:v>
      </x:c>
      <x:c r="B232" s="4" t="str">
        <x:v>2025-07</x:v>
      </x:c>
      <x:c r="C232" s="12" t="n">
        <x:f>Indices!C284</x:f>
        <x:v>0.83488</x:v>
      </x:c>
      <x:c r="D232" s="13" t="n">
        <x:f>1+C232/100</x:f>
        <x:v>1.0083488</x:v>
      </x:c>
      <x:c r="E232" s="13" t="n">
        <x:f>E231+C232/100</x:f>
        <x:v>1.04047667</x:v>
      </x:c>
      <x:c r="F232" s="10" t="n">
        <x:v>10000</x:v>
      </x:c>
      <x:c r="G232" s="10" t="n">
        <x:f>E232*F232</x:f>
        <x:v>10404.7667</x:v>
      </x:c>
    </x:row>
    <x:row r="233" ht="25" customHeight="1">
      <x:c r="A233" s="4" t="n">
        <x:v>21</x:v>
      </x:c>
      <x:c r="B233" s="4" t="str">
        <x:v>2025-08</x:v>
      </x:c>
      <x:c r="C233" s="12" t="n">
        <x:f>Indices!C285</x:f>
        <x:v>0.942622</x:v>
      </x:c>
      <x:c r="D233" s="13" t="n">
        <x:f>1+C233/100</x:f>
        <x:v>1.00942622</x:v>
      </x:c>
      <x:c r="E233" s="13" t="n">
        <x:f>E232+C233/100</x:f>
        <x:v>1.04990289</x:v>
      </x:c>
      <x:c r="F233" s="10" t="n">
        <x:v>10000</x:v>
      </x:c>
      <x:c r="G233" s="10" t="n">
        <x:f>E233*F233</x:f>
        <x:v>10499.028900000001</x:v>
      </x:c>
    </x:row>
    <x:row r="234" ht="25" customHeight="1">
      <x:c r="A234" s="4" t="n">
        <x:v>21</x:v>
      </x:c>
      <x:c r="B234" s="4" t="str">
        <x:v>2025-09</x:v>
      </x:c>
      <x:c r="C234" s="12" t="n">
        <x:f>Indices!C286</x:f>
        <x:v>1.305984</x:v>
      </x:c>
      <x:c r="D234" s="13" t="n">
        <x:f>1+C234/100</x:f>
        <x:v>1.01305984</x:v>
      </x:c>
      <x:c r="E234" s="13" t="n">
        <x:f>E233+C234/100</x:f>
        <x:v>1.06296273</x:v>
      </x:c>
      <x:c r="F234" s="10" t="n">
        <x:v>10000</x:v>
      </x:c>
      <x:c r="G234" s="10" t="n">
        <x:f>E234*F234</x:f>
        <x:v>10629.6273</x:v>
      </x:c>
    </x:row>
    <x:row r="235" ht="25" customHeight="1">
      <x:c r="A235" s="4" t="n">
        <x:v>21</x:v>
      </x:c>
      <x:c r="B235" s="4" t="str">
        <x:v>2025-10</x:v>
      </x:c>
      <x:c r="C235" s="12" t="n">
        <x:f>Indices!C287</x:f>
        <x:v>0.736394</x:v>
      </x:c>
      <x:c r="D235" s="13" t="n">
        <x:f>1+C235/100</x:f>
        <x:v>1.00736394</x:v>
      </x:c>
      <x:c r="E235" s="13" t="n">
        <x:f>E234+C235/100</x:f>
        <x:v>1.07032667</x:v>
      </x:c>
      <x:c r="F235" s="10" t="n">
        <x:v>10000</x:v>
      </x:c>
      <x:c r="G235" s="10" t="n">
        <x:f>E235*F235</x:f>
        <x:v>10703.2667</x:v>
      </x:c>
    </x:row>
    <x:row r="236" ht="25" customHeight="1">
      <x:c r="A236" s="4" t="n">
        <x:v>21</x:v>
      </x:c>
      <x:c r="B236" s="4" t="str">
        <x:v>2025-11</x:v>
      </x:c>
      <x:c r="C236" s="12" t="n">
        <x:f>Indices!C288</x:f>
        <x:v>1.093764</x:v>
      </x:c>
      <x:c r="D236" s="13" t="n">
        <x:f>1+C236/100</x:f>
        <x:v>1.01093764</x:v>
      </x:c>
      <x:c r="E236" s="13" t="n">
        <x:f>E235+C236/100</x:f>
        <x:v>1.0812643100000001</x:v>
      </x:c>
      <x:c r="F236" s="10" t="n">
        <x:v>10000</x:v>
      </x:c>
      <x:c r="G236" s="10" t="n">
        <x:f>E236*F236</x:f>
        <x:v>10812.643100000001</x:v>
      </x:c>
    </x:row>
    <x:row r="237" ht="25" customHeight="1">
      <x:c r="A237" s="4" t="n">
        <x:v>21</x:v>
      </x:c>
      <x:c r="B237" s="4" t="str">
        <x:v>2025-12</x:v>
      </x:c>
      <x:c r="C237" s="12" t="n">
        <x:f>Indices!C289</x:f>
        <x:v>0.851001</x:v>
      </x:c>
      <x:c r="D237" s="13" t="n">
        <x:f>1+C237/100</x:f>
        <x:v>1.00851001</x:v>
      </x:c>
      <x:c r="E237" s="13" t="n">
        <x:f>E236+C237/100</x:f>
        <x:v>1.08977432</x:v>
      </x:c>
      <x:c r="F237" s="10" t="n">
        <x:v>10000</x:v>
      </x:c>
      <x:c r="G237" s="10" t="n">
        <x:f>E237*F237</x:f>
        <x:v>10897.7432</x:v>
      </x:c>
    </x:row>
    <x:row r="238" ht="25" customHeight="1">
      <x:c r="A238" s="4" t="n">
        <x:v>22</x:v>
      </x:c>
      <x:c r="B238" s="4" t="str">
        <x:v>2025-01</x:v>
      </x:c>
      <x:c r="C238" s="12" t="n">
        <x:f>Indices!C278</x:f>
        <x:v>0.589427</x:v>
      </x:c>
      <x:c r="D238" s="13" t="n">
        <x:f>1+C238/100</x:f>
        <x:v>1.00589427</x:v>
      </x:c>
      <x:c r="E238" s="13" t="n">
        <x:f>D238</x:f>
        <x:v>1.00589427</x:v>
      </x:c>
      <x:c r="F238" s="10" t="n">
        <x:v>10000</x:v>
      </x:c>
      <x:c r="G238" s="10" t="n">
        <x:f>E238*F238</x:f>
        <x:v>10058.9427</x:v>
      </x:c>
    </x:row>
    <x:row r="239" ht="25" customHeight="1">
      <x:c r="A239" s="4" t="n">
        <x:v>23</x:v>
      </x:c>
      <x:c r="B239" s="4" t="str">
        <x:v>2025-03</x:v>
      </x:c>
      <x:c r="C239" s="12" t="n">
        <x:f>Indices!C280</x:f>
        <x:v>0</x:v>
      </x:c>
      <x:c r="D239" s="13" t="n">
        <x:f>1+C239/100</x:f>
        <x:v>1</x:v>
      </x:c>
      <x:c r="E239" s="13" t="n">
        <x:f>D239</x:f>
        <x:v>1</x:v>
      </x:c>
      <x:c r="F239" s="10" t="n">
        <x:v>10000</x:v>
      </x:c>
      <x:c r="G239" s="10" t="n">
        <x:f>E239*F239</x:f>
        <x:v>10000</x:v>
      </x:c>
    </x:row>
    <x:row r="240" ht="25" customHeight="1">
      <x:c r="A240" s="4" t="n">
        <x:v>24</x:v>
      </x:c>
      <x:c r="B240" s="4" t="str">
        <x:v>2024-09</x:v>
      </x:c>
      <x:c r="C240" s="12" t="n">
        <x:f>Indices!C274</x:f>
        <x:v>0.676227</x:v>
      </x:c>
      <x:c r="D240" s="13" t="n">
        <x:f>1+C240/100</x:f>
        <x:v>1.00676227</x:v>
      </x:c>
      <x:c r="E240" s="13" t="n">
        <x:f>D240</x:f>
        <x:v>1.00676227</x:v>
      </x:c>
      <x:c r="F240" s="10" t="n">
        <x:v>10000</x:v>
      </x:c>
      <x:c r="G240" s="10" t="n">
        <x:f>E240*F240</x:f>
        <x:v>10067.6227</x:v>
      </x:c>
    </x:row>
    <x:row r="241" ht="25" customHeight="1">
      <x:c r="A241" s="4" t="n">
        <x:v>24</x:v>
      </x:c>
      <x:c r="B241" s="4" t="str">
        <x:v>2024-10</x:v>
      </x:c>
      <x:c r="C241" s="12" t="n">
        <x:f>Indices!C275</x:f>
        <x:v>0.704241</x:v>
      </x:c>
      <x:c r="D241" s="13" t="n">
        <x:f>1+C241/100</x:f>
        <x:v>1.00704241</x:v>
      </x:c>
      <x:c r="E241" s="13" t="n">
        <x:f>E240+C241/100</x:f>
        <x:v>1.01380468</x:v>
      </x:c>
      <x:c r="F241" s="10" t="n">
        <x:v>10000</x:v>
      </x:c>
      <x:c r="G241" s="10" t="n">
        <x:f>E241*F241</x:f>
        <x:v>10138.0468</x:v>
      </x:c>
    </x:row>
    <x:row r="242" ht="25" customHeight="1">
      <x:c r="A242" s="4" t="n">
        <x:v>24</x:v>
      </x:c>
      <x:c r="B242" s="4" t="str">
        <x:v>2024-11</x:v>
      </x:c>
      <x:c r="C242" s="12" t="n">
        <x:f>Indices!C276</x:f>
        <x:v>0.385874</x:v>
      </x:c>
      <x:c r="D242" s="13" t="n">
        <x:f>1+C242/100</x:f>
        <x:v>1.00385874</x:v>
      </x:c>
      <x:c r="E242" s="13" t="n">
        <x:f>E241+C242/100</x:f>
        <x:v>1.01766342</x:v>
      </x:c>
      <x:c r="F242" s="10" t="n">
        <x:v>10000</x:v>
      </x:c>
      <x:c r="G242" s="10" t="n">
        <x:f>E242*F242</x:f>
        <x:v>10176.6342</x:v>
      </x:c>
    </x:row>
    <x:row r="243" ht="25" customHeight="1">
      <x:c r="A243" s="4" t="n">
        <x:v>24</x:v>
      </x:c>
      <x:c r="B243" s="4" t="str">
        <x:v>2024-12</x:v>
      </x:c>
      <x:c r="C243" s="12" t="n">
        <x:f>Indices!C277</x:f>
        <x:v>0.171924</x:v>
      </x:c>
      <x:c r="D243" s="13" t="n">
        <x:f>1+C243/100</x:f>
        <x:v>1.00171924</x:v>
      </x:c>
      <x:c r="E243" s="13" t="n">
        <x:f>E242+C243/100</x:f>
        <x:v>1.01938266</x:v>
      </x:c>
      <x:c r="F243" s="10" t="n">
        <x:v>10000</x:v>
      </x:c>
      <x:c r="G243" s="10" t="n">
        <x:f>E243*F243</x:f>
        <x:v>10193.8266</x:v>
      </x:c>
    </x:row>
    <x:row r="244" ht="25" customHeight="1">
      <x:c r="A244" s="4" t="n">
        <x:v>25</x:v>
      </x:c>
      <x:c r="B244" s="4" t="str">
        <x:v>2024-09</x:v>
      </x:c>
      <x:c r="C244" s="12" t="n">
        <x:f>Indices!C274</x:f>
        <x:v>0.676227</x:v>
      </x:c>
      <x:c r="D244" s="13" t="n">
        <x:f>1+C244/100</x:f>
        <x:v>1.00676227</x:v>
      </x:c>
      <x:c r="E244" s="13" t="n">
        <x:f>D244</x:f>
        <x:v>1.00676227</x:v>
      </x:c>
      <x:c r="F244" s="10" t="n">
        <x:v>10000</x:v>
      </x:c>
      <x:c r="G244" s="10" t="n">
        <x:f>E244*F244</x:f>
        <x:v>10067.6227</x:v>
      </x:c>
    </x:row>
    <x:row r="245" ht="25" customHeight="1">
      <x:c r="A245" s="4" t="n">
        <x:v>25</x:v>
      </x:c>
      <x:c r="B245" s="4" t="str">
        <x:v>2024-10</x:v>
      </x:c>
      <x:c r="C245" s="12" t="n">
        <x:f>Indices!C275</x:f>
        <x:v>0.704241</x:v>
      </x:c>
      <x:c r="D245" s="13" t="n">
        <x:f>1+C245/100</x:f>
        <x:v>1.00704241</x:v>
      </x:c>
      <x:c r="E245" s="13" t="n">
        <x:f>E244+C245/100</x:f>
        <x:v>1.01380468</x:v>
      </x:c>
      <x:c r="F245" s="10" t="n">
        <x:v>10000</x:v>
      </x:c>
      <x:c r="G245" s="10" t="n">
        <x:f>E245*F245</x:f>
        <x:v>10138.0468</x:v>
      </x:c>
    </x:row>
    <x:row r="246" ht="25" customHeight="1">
      <x:c r="A246" s="4" t="n">
        <x:v>25</x:v>
      </x:c>
      <x:c r="B246" s="4" t="str">
        <x:v>2024-11</x:v>
      </x:c>
      <x:c r="C246" s="12" t="n">
        <x:f>Indices!C276</x:f>
        <x:v>0.385874</x:v>
      </x:c>
      <x:c r="D246" s="13" t="n">
        <x:f>1+C246/100</x:f>
        <x:v>1.00385874</x:v>
      </x:c>
      <x:c r="E246" s="13" t="n">
        <x:f>E245+C246/100</x:f>
        <x:v>1.01766342</x:v>
      </x:c>
      <x:c r="F246" s="10" t="n">
        <x:v>10000</x:v>
      </x:c>
      <x:c r="G246" s="10" t="n">
        <x:f>E246*F246</x:f>
        <x:v>10176.6342</x:v>
      </x:c>
    </x:row>
    <x:row r="247" ht="25" customHeight="1">
      <x:c r="A247" s="4" t="n">
        <x:v>25</x:v>
      </x:c>
      <x:c r="B247" s="4" t="str">
        <x:v>2024-12</x:v>
      </x:c>
      <x:c r="C247" s="12" t="n">
        <x:f>Indices!C277</x:f>
        <x:v>0.171924</x:v>
      </x:c>
      <x:c r="D247" s="13" t="n">
        <x:f>1+C247/100</x:f>
        <x:v>1.00171924</x:v>
      </x:c>
      <x:c r="E247" s="13" t="n">
        <x:f>E246+C247/100</x:f>
        <x:v>1.01938266</x:v>
      </x:c>
      <x:c r="F247" s="10" t="n">
        <x:v>10000</x:v>
      </x:c>
      <x:c r="G247" s="10" t="n">
        <x:f>E247*F247</x:f>
        <x:v>10193.8266</x:v>
      </x:c>
    </x:row>
    <x:row r="248" ht="25" customHeight="1">
      <x:c r="A248" s="4" t="n">
        <x:v>26</x:v>
      </x:c>
      <x:c r="B248" s="4" t="str">
        <x:v>2025-01</x:v>
      </x:c>
      <x:c r="C248" s="12" t="n">
        <x:f>Indices!C278</x:f>
        <x:v>0.589427</x:v>
      </x:c>
      <x:c r="D248" s="13" t="n">
        <x:f>1+C248/100</x:f>
        <x:v>1.00589427</x:v>
      </x:c>
      <x:c r="E248" s="13" t="n">
        <x:f>D248</x:f>
        <x:v>1.00589427</x:v>
      </x:c>
      <x:c r="F248" s="10" t="n">
        <x:v>10000</x:v>
      </x:c>
      <x:c r="G248" s="10" t="n">
        <x:f>E248*F248</x:f>
        <x:v>10058.9427</x:v>
      </x:c>
    </x:row>
    <x:row r="249" ht="25" customHeight="1">
      <x:c r="A249" s="4" t="n">
        <x:v>26</x:v>
      </x:c>
      <x:c r="B249" s="4" t="str">
        <x:v>2025-02</x:v>
      </x:c>
      <x:c r="C249" s="12" t="n">
        <x:f>Indices!C279</x:f>
        <x:v>0.902209</x:v>
      </x:c>
      <x:c r="D249" s="13" t="n">
        <x:f>1+C249/100</x:f>
        <x:v>1.00902209</x:v>
      </x:c>
      <x:c r="E249" s="13" t="n">
        <x:f>E248+C249/100</x:f>
        <x:v>1.01491636</x:v>
      </x:c>
      <x:c r="F249" s="10" t="n">
        <x:v>10000</x:v>
      </x:c>
      <x:c r="G249" s="10" t="n">
        <x:f>E249*F249</x:f>
        <x:v>10149.1636</x:v>
      </x:c>
    </x:row>
    <x:row r="250" ht="25" customHeight="1">
      <x:c r="A250" s="4" t="n">
        <x:v>26</x:v>
      </x:c>
      <x:c r="B250" s="4" t="str">
        <x:v>2025-03</x:v>
      </x:c>
      <x:c r="C250" s="12" t="n">
        <x:f>Indices!C280</x:f>
        <x:v>0</x:v>
      </x:c>
      <x:c r="D250" s="13" t="n">
        <x:f>1+C250/100</x:f>
        <x:v>1</x:v>
      </x:c>
      <x:c r="E250" s="13" t="n">
        <x:f>E249+C250/100</x:f>
        <x:v>1.01491636</x:v>
      </x:c>
      <x:c r="F250" s="10" t="n">
        <x:v>10000</x:v>
      </x:c>
      <x:c r="G250" s="10" t="n">
        <x:f>E250*F250</x:f>
        <x:v>10149.1636</x:v>
      </x:c>
    </x:row>
    <x:row r="251" ht="25" customHeight="1">
      <x:c r="A251" s="4" t="n">
        <x:v>26</x:v>
      </x:c>
      <x:c r="B251" s="4" t="str">
        <x:v>2025-04</x:v>
      </x:c>
      <x:c r="C251" s="12" t="n">
        <x:f>Indices!C281</x:f>
        <x:v>0.321969</x:v>
      </x:c>
      <x:c r="D251" s="13" t="n">
        <x:f>1+C251/100</x:f>
        <x:v>1.00321969</x:v>
      </x:c>
      <x:c r="E251" s="13" t="n">
        <x:f>E250+C251/100</x:f>
        <x:v>1.01813605</x:v>
      </x:c>
      <x:c r="F251" s="10" t="n">
        <x:v>10000</x:v>
      </x:c>
      <x:c r="G251" s="10" t="n">
        <x:f>E251*F251</x:f>
        <x:v>10181.3605</x:v>
      </x:c>
    </x:row>
    <x:row r="252" ht="25" customHeight="1">
      <x:c r="A252" s="4" t="n">
        <x:v>26</x:v>
      </x:c>
      <x:c r="B252" s="4" t="str">
        <x:v>2025-05</x:v>
      </x:c>
      <x:c r="C252" s="12" t="n">
        <x:f>Indices!C282</x:f>
        <x:v>0.6232</x:v>
      </x:c>
      <x:c r="D252" s="13" t="n">
        <x:f>1+C252/100</x:f>
        <x:v>1.006232</x:v>
      </x:c>
      <x:c r="E252" s="13" t="n">
        <x:f>E251+C252/100</x:f>
        <x:v>1.02436805</x:v>
      </x:c>
      <x:c r="F252" s="10" t="n">
        <x:v>10000</x:v>
      </x:c>
      <x:c r="G252" s="10" t="n">
        <x:f>E252*F252</x:f>
        <x:v>10243.6805</x:v>
      </x:c>
    </x:row>
    <x:row r="253" ht="25" customHeight="1">
      <x:c r="A253" s="4" t="n">
        <x:v>26</x:v>
      </x:c>
      <x:c r="B253" s="4" t="str">
        <x:v>2025-06</x:v>
      </x:c>
      <x:c r="C253" s="12" t="n">
        <x:f>Indices!C283</x:f>
        <x:v>0.775982</x:v>
      </x:c>
      <x:c r="D253" s="13" t="n">
        <x:f>1+C253/100</x:f>
        <x:v>1.00775982</x:v>
      </x:c>
      <x:c r="E253" s="13" t="n">
        <x:f>E252+C253/100</x:f>
        <x:v>1.03212787</x:v>
      </x:c>
      <x:c r="F253" s="10" t="n">
        <x:v>10000</x:v>
      </x:c>
      <x:c r="G253" s="10" t="n">
        <x:f>E253*F253</x:f>
        <x:v>10321.2787</x:v>
      </x:c>
    </x:row>
    <x:row r="254" ht="25" customHeight="1">
      <x:c r="A254" s="4" t="n">
        <x:v>26</x:v>
      </x:c>
      <x:c r="B254" s="4" t="str">
        <x:v>2025-07</x:v>
      </x:c>
      <x:c r="C254" s="12" t="n">
        <x:f>Indices!C284</x:f>
        <x:v>0.83488</x:v>
      </x:c>
      <x:c r="D254" s="13" t="n">
        <x:f>1+C254/100</x:f>
        <x:v>1.0083488</x:v>
      </x:c>
      <x:c r="E254" s="13" t="n">
        <x:f>E253+C254/100</x:f>
        <x:v>1.04047667</x:v>
      </x:c>
      <x:c r="F254" s="10" t="n">
        <x:v>10000</x:v>
      </x:c>
      <x:c r="G254" s="10" t="n">
        <x:f>E254*F254</x:f>
        <x:v>10404.7667</x:v>
      </x:c>
    </x:row>
    <x:row r="255" ht="25" customHeight="1">
      <x:c r="A255" s="4" t="n">
        <x:v>26</x:v>
      </x:c>
      <x:c r="B255" s="4" t="str">
        <x:v>2025-08</x:v>
      </x:c>
      <x:c r="C255" s="12" t="n">
        <x:f>Indices!C285</x:f>
        <x:v>0.942622</x:v>
      </x:c>
      <x:c r="D255" s="13" t="n">
        <x:f>1+C255/100</x:f>
        <x:v>1.00942622</x:v>
      </x:c>
      <x:c r="E255" s="13" t="n">
        <x:f>E254+C255/100</x:f>
        <x:v>1.04990289</x:v>
      </x:c>
      <x:c r="F255" s="10" t="n">
        <x:v>10000</x:v>
      </x:c>
      <x:c r="G255" s="10" t="n">
        <x:f>E255*F255</x:f>
        <x:v>10499.028900000001</x:v>
      </x:c>
    </x:row>
    <x:row r="256" ht="25" customHeight="1">
      <x:c r="A256" s="4" t="n">
        <x:v>26</x:v>
      </x:c>
      <x:c r="B256" s="4" t="str">
        <x:v>2025-09</x:v>
      </x:c>
      <x:c r="C256" s="12" t="n">
        <x:f>Indices!C286</x:f>
        <x:v>1.305984</x:v>
      </x:c>
      <x:c r="D256" s="13" t="n">
        <x:f>1+C256/100</x:f>
        <x:v>1.01305984</x:v>
      </x:c>
      <x:c r="E256" s="13" t="n">
        <x:f>E255+C256/100</x:f>
        <x:v>1.06296273</x:v>
      </x:c>
      <x:c r="F256" s="10" t="n">
        <x:v>10000</x:v>
      </x:c>
      <x:c r="G256" s="10" t="n">
        <x:f>E256*F256</x:f>
        <x:v>10629.6273</x:v>
      </x:c>
    </x:row>
    <x:row r="257" ht="25" customHeight="1">
      <x:c r="A257" s="4" t="n">
        <x:v>26</x:v>
      </x:c>
      <x:c r="B257" s="4" t="str">
        <x:v>2025-10</x:v>
      </x:c>
      <x:c r="C257" s="12" t="n">
        <x:f>Indices!C287</x:f>
        <x:v>0.736394</x:v>
      </x:c>
      <x:c r="D257" s="13" t="n">
        <x:f>1+C257/100</x:f>
        <x:v>1.00736394</x:v>
      </x:c>
      <x:c r="E257" s="13" t="n">
        <x:f>E256+C257/100</x:f>
        <x:v>1.07032667</x:v>
      </x:c>
      <x:c r="F257" s="10" t="n">
        <x:v>10000</x:v>
      </x:c>
      <x:c r="G257" s="10" t="n">
        <x:f>E257*F257</x:f>
        <x:v>10703.2667</x:v>
      </x:c>
    </x:row>
    <x:row r="258" ht="25" customHeight="1">
      <x:c r="A258" s="4" t="n">
        <x:v>26</x:v>
      </x:c>
      <x:c r="B258" s="4" t="str">
        <x:v>2025-11</x:v>
      </x:c>
      <x:c r="C258" s="12" t="n">
        <x:f>Indices!C288</x:f>
        <x:v>1.093764</x:v>
      </x:c>
      <x:c r="D258" s="13" t="n">
        <x:f>1+C258/100</x:f>
        <x:v>1.01093764</x:v>
      </x:c>
      <x:c r="E258" s="13" t="n">
        <x:f>E257+C258/100</x:f>
        <x:v>1.0812643100000001</x:v>
      </x:c>
      <x:c r="F258" s="10" t="n">
        <x:v>10000</x:v>
      </x:c>
      <x:c r="G258" s="10" t="n">
        <x:f>E258*F258</x:f>
        <x:v>10812.643100000001</x:v>
      </x:c>
    </x:row>
    <x:row r="259" ht="25" customHeight="1">
      <x:c r="A259" s="4" t="n">
        <x:v>26</x:v>
      </x:c>
      <x:c r="B259" s="4" t="str">
        <x:v>2025-12</x:v>
      </x:c>
      <x:c r="C259" s="12" t="n">
        <x:f>Indices!C289</x:f>
        <x:v>0.851001</x:v>
      </x:c>
      <x:c r="D259" s="13" t="n">
        <x:f>1+C259/100</x:f>
        <x:v>1.00851001</x:v>
      </x:c>
      <x:c r="E259" s="13" t="n">
        <x:f>E258+C259/100</x:f>
        <x:v>1.08977432</x:v>
      </x:c>
      <x:c r="F259" s="10" t="n">
        <x:v>10000</x:v>
      </x:c>
      <x:c r="G259" s="10" t="n">
        <x:f>E259*F259</x:f>
        <x:v>10897.7432</x:v>
      </x:c>
    </x:row>
    <x:row r="260" ht="25" customHeight="1">
      <x:c r="A260" s="4" t="n">
        <x:v>27</x:v>
      </x:c>
      <x:c r="B260" s="4" t="str">
        <x:v>2024-08</x:v>
      </x:c>
      <x:c r="C260" s="12" t="n">
        <x:f>Indices!C273</x:f>
        <x:v>0.605306</x:v>
      </x:c>
      <x:c r="D260" s="13" t="n">
        <x:f>1+C260/100</x:f>
        <x:v>1.00605306</x:v>
      </x:c>
      <x:c r="E260" s="13" t="n">
        <x:f>D260</x:f>
        <x:v>1.00605306</x:v>
      </x:c>
      <x:c r="F260" s="10" t="n">
        <x:v>10000</x:v>
      </x:c>
      <x:c r="G260" s="10" t="n">
        <x:f>E260*F260</x:f>
        <x:v>10060.5306</x:v>
      </x:c>
    </x:row>
    <x:row r="261" ht="25" customHeight="1">
      <x:c r="A261" s="4" t="n">
        <x:v>28</x:v>
      </x:c>
      <x:c r="B261" s="4" t="str">
        <x:v>2025-01</x:v>
      </x:c>
      <x:c r="C261" s="12" t="n">
        <x:f>Indices!C278</x:f>
        <x:v>0.589427</x:v>
      </x:c>
      <x:c r="D261" s="13" t="n">
        <x:f>1+C261/100</x:f>
        <x:v>1.00589427</x:v>
      </x:c>
      <x:c r="E261" s="13" t="n">
        <x:f>D261</x:f>
        <x:v>1.00589427</x:v>
      </x:c>
      <x:c r="F261" s="10" t="n">
        <x:v>10000</x:v>
      </x:c>
      <x:c r="G261" s="10" t="n">
        <x:f>E261*F261</x:f>
        <x:v>10058.9427</x:v>
      </x:c>
    </x:row>
    <x:row r="262" ht="25" customHeight="1">
      <x:c r="A262" s="4" t="n">
        <x:v>28</x:v>
      </x:c>
      <x:c r="B262" s="4" t="str">
        <x:v>2025-02</x:v>
      </x:c>
      <x:c r="C262" s="12" t="n">
        <x:f>Indices!C279</x:f>
        <x:v>0.902209</x:v>
      </x:c>
      <x:c r="D262" s="13" t="n">
        <x:f>1+C262/100</x:f>
        <x:v>1.00902209</x:v>
      </x:c>
      <x:c r="E262" s="13" t="n">
        <x:f>E261+C262/100</x:f>
        <x:v>1.01491636</x:v>
      </x:c>
      <x:c r="F262" s="10" t="n">
        <x:v>10000</x:v>
      </x:c>
      <x:c r="G262" s="10" t="n">
        <x:f>E262*F262</x:f>
        <x:v>10149.1636</x:v>
      </x:c>
    </x:row>
    <x:row r="263" ht="25" customHeight="1">
      <x:c r="A263" s="4" t="n">
        <x:v>28</x:v>
      </x:c>
      <x:c r="B263" s="4" t="str">
        <x:v>2025-03</x:v>
      </x:c>
      <x:c r="C263" s="12" t="n">
        <x:f>Indices!C280</x:f>
        <x:v>0</x:v>
      </x:c>
      <x:c r="D263" s="13" t="n">
        <x:f>1+C263/100</x:f>
        <x:v>1</x:v>
      </x:c>
      <x:c r="E263" s="13" t="n">
        <x:f>E262+C263/100</x:f>
        <x:v>1.01491636</x:v>
      </x:c>
      <x:c r="F263" s="10" t="n">
        <x:v>10000</x:v>
      </x:c>
      <x:c r="G263" s="10" t="n">
        <x:f>E263*F263</x:f>
        <x:v>10149.1636</x:v>
      </x:c>
    </x:row>
    <x:row r="264" ht="25" customHeight="1">
      <x:c r="A264" s="4" t="n">
        <x:v>28</x:v>
      </x:c>
      <x:c r="B264" s="4" t="str">
        <x:v>2025-04</x:v>
      </x:c>
      <x:c r="C264" s="12" t="n">
        <x:f>Indices!C281</x:f>
        <x:v>0.321969</x:v>
      </x:c>
      <x:c r="D264" s="13" t="n">
        <x:f>1+C264/100</x:f>
        <x:v>1.00321969</x:v>
      </x:c>
      <x:c r="E264" s="13" t="n">
        <x:f>E263+C264/100</x:f>
        <x:v>1.01813605</x:v>
      </x:c>
      <x:c r="F264" s="10" t="n">
        <x:v>10000</x:v>
      </x:c>
      <x:c r="G264" s="10" t="n">
        <x:f>E264*F264</x:f>
        <x:v>10181.3605</x:v>
      </x:c>
    </x:row>
    <x:row r="265" ht="25" customHeight="1">
      <x:c r="A265" s="4" t="n">
        <x:v>28</x:v>
      </x:c>
      <x:c r="B265" s="4" t="str">
        <x:v>2025-05</x:v>
      </x:c>
      <x:c r="C265" s="12" t="n">
        <x:f>Indices!C282</x:f>
        <x:v>0.6232</x:v>
      </x:c>
      <x:c r="D265" s="13" t="n">
        <x:f>1+C265/100</x:f>
        <x:v>1.006232</x:v>
      </x:c>
      <x:c r="E265" s="13" t="n">
        <x:f>E264+C265/100</x:f>
        <x:v>1.02436805</x:v>
      </x:c>
      <x:c r="F265" s="10" t="n">
        <x:v>10000</x:v>
      </x:c>
      <x:c r="G265" s="10" t="n">
        <x:f>E265*F265</x:f>
        <x:v>10243.6805</x:v>
      </x:c>
    </x:row>
    <x:row r="266" ht="25" customHeight="1">
      <x:c r="A266" s="4" t="n">
        <x:v>28</x:v>
      </x:c>
      <x:c r="B266" s="4" t="str">
        <x:v>2025-06</x:v>
      </x:c>
      <x:c r="C266" s="12" t="n">
        <x:f>Indices!C283</x:f>
        <x:v>0.775982</x:v>
      </x:c>
      <x:c r="D266" s="13" t="n">
        <x:f>1+C266/100</x:f>
        <x:v>1.00775982</x:v>
      </x:c>
      <x:c r="E266" s="13" t="n">
        <x:f>E265+C266/100</x:f>
        <x:v>1.03212787</x:v>
      </x:c>
      <x:c r="F266" s="10" t="n">
        <x:v>10000</x:v>
      </x:c>
      <x:c r="G266" s="10" t="n">
        <x:f>E266*F266</x:f>
        <x:v>10321.2787</x:v>
      </x:c>
    </x:row>
    <x:row r="267" ht="25" customHeight="1">
      <x:c r="A267" s="4" t="n">
        <x:v>28</x:v>
      </x:c>
      <x:c r="B267" s="4" t="str">
        <x:v>2025-07</x:v>
      </x:c>
      <x:c r="C267" s="12" t="n">
        <x:f>Indices!C284</x:f>
        <x:v>0.83488</x:v>
      </x:c>
      <x:c r="D267" s="13" t="n">
        <x:f>1+C267/100</x:f>
        <x:v>1.0083488</x:v>
      </x:c>
      <x:c r="E267" s="13" t="n">
        <x:f>E266+C267/100</x:f>
        <x:v>1.04047667</x:v>
      </x:c>
      <x:c r="F267" s="10" t="n">
        <x:v>10000</x:v>
      </x:c>
      <x:c r="G267" s="10" t="n">
        <x:f>E267*F267</x:f>
        <x:v>10404.7667</x:v>
      </x:c>
    </x:row>
    <x:row r="268" ht="25" customHeight="1">
      <x:c r="A268" s="4" t="n">
        <x:v>28</x:v>
      </x:c>
      <x:c r="B268" s="4" t="str">
        <x:v>2025-08</x:v>
      </x:c>
      <x:c r="C268" s="12" t="n">
        <x:f>Indices!C285</x:f>
        <x:v>0.942622</x:v>
      </x:c>
      <x:c r="D268" s="13" t="n">
        <x:f>1+C268/100</x:f>
        <x:v>1.00942622</x:v>
      </x:c>
      <x:c r="E268" s="13" t="n">
        <x:f>E267+C268/100</x:f>
        <x:v>1.04990289</x:v>
      </x:c>
      <x:c r="F268" s="10" t="n">
        <x:v>10000</x:v>
      </x:c>
      <x:c r="G268" s="10" t="n">
        <x:f>E268*F268</x:f>
        <x:v>10499.028900000001</x:v>
      </x:c>
    </x:row>
    <x:row r="269" ht="25" customHeight="1">
      <x:c r="A269" s="4" t="n">
        <x:v>28</x:v>
      </x:c>
      <x:c r="B269" s="4" t="str">
        <x:v>2025-09</x:v>
      </x:c>
      <x:c r="C269" s="12" t="n">
        <x:f>Indices!C286</x:f>
        <x:v>1.305984</x:v>
      </x:c>
      <x:c r="D269" s="13" t="n">
        <x:f>1+C269/100</x:f>
        <x:v>1.01305984</x:v>
      </x:c>
      <x:c r="E269" s="13" t="n">
        <x:f>E268+C269/100</x:f>
        <x:v>1.06296273</x:v>
      </x:c>
      <x:c r="F269" s="10" t="n">
        <x:v>10000</x:v>
      </x:c>
      <x:c r="G269" s="10" t="n">
        <x:f>E269*F269</x:f>
        <x:v>10629.6273</x:v>
      </x:c>
    </x:row>
    <x:row r="270" ht="25" customHeight="1">
      <x:c r="A270" s="4" t="n">
        <x:v>28</x:v>
      </x:c>
      <x:c r="B270" s="4" t="str">
        <x:v>2025-10</x:v>
      </x:c>
      <x:c r="C270" s="12" t="n">
        <x:f>Indices!C287</x:f>
        <x:v>0.736394</x:v>
      </x:c>
      <x:c r="D270" s="13" t="n">
        <x:f>1+C270/100</x:f>
        <x:v>1.00736394</x:v>
      </x:c>
      <x:c r="E270" s="13" t="n">
        <x:f>E269+C270/100</x:f>
        <x:v>1.07032667</x:v>
      </x:c>
      <x:c r="F270" s="10" t="n">
        <x:v>10000</x:v>
      </x:c>
      <x:c r="G270" s="10" t="n">
        <x:f>E270*F270</x:f>
        <x:v>10703.2667</x:v>
      </x:c>
    </x:row>
    <x:row r="271" ht="25" customHeight="1">
      <x:c r="A271" s="4" t="n">
        <x:v>28</x:v>
      </x:c>
      <x:c r="B271" s="4" t="str">
        <x:v>2025-11</x:v>
      </x:c>
      <x:c r="C271" s="12" t="n">
        <x:f>Indices!C288</x:f>
        <x:v>1.093764</x:v>
      </x:c>
      <x:c r="D271" s="13" t="n">
        <x:f>1+C271/100</x:f>
        <x:v>1.01093764</x:v>
      </x:c>
      <x:c r="E271" s="13" t="n">
        <x:f>E270+C271/100</x:f>
        <x:v>1.0812643100000001</x:v>
      </x:c>
      <x:c r="F271" s="10" t="n">
        <x:v>10000</x:v>
      </x:c>
      <x:c r="G271" s="10" t="n">
        <x:f>E271*F271</x:f>
        <x:v>10812.643100000001</x:v>
      </x:c>
    </x:row>
    <x:row r="272" ht="25" customHeight="1">
      <x:c r="A272" s="4" t="n">
        <x:v>28</x:v>
      </x:c>
      <x:c r="B272" s="4" t="str">
        <x:v>2025-12</x:v>
      </x:c>
      <x:c r="C272" s="12" t="n">
        <x:f>Indices!C289</x:f>
        <x:v>0.851001</x:v>
      </x:c>
      <x:c r="D272" s="13" t="n">
        <x:f>1+C272/100</x:f>
        <x:v>1.00851001</x:v>
      </x:c>
      <x:c r="E272" s="13" t="n">
        <x:f>E271+C272/100</x:f>
        <x:v>1.08977432</x:v>
      </x:c>
      <x:c r="F272" s="10" t="n">
        <x:v>10000</x:v>
      </x:c>
      <x:c r="G272" s="10" t="n">
        <x:f>E272*F272</x:f>
        <x:v>10897.7432</x:v>
      </x:c>
    </x:row>
    <x:row r="273" ht="25" customHeight="1">
      <x:c r="A273" s="4" t="n">
        <x:v>29</x:v>
      </x:c>
      <x:c r="B273" s="4" t="str">
        <x:v>2025-07</x:v>
      </x:c>
      <x:c r="C273" s="12" t="n">
        <x:f>Indices!C284</x:f>
        <x:v>0.83488</x:v>
      </x:c>
      <x:c r="D273" s="13" t="n">
        <x:f>1+C273/100</x:f>
        <x:v>1.0083488</x:v>
      </x:c>
      <x:c r="E273" s="13" t="n">
        <x:f>D273</x:f>
        <x:v>1.0083488</x:v>
      </x:c>
      <x:c r="F273" s="10" t="n">
        <x:v>10000</x:v>
      </x:c>
      <x:c r="G273" s="10" t="n">
        <x:f>E273*F273</x:f>
        <x:v>10083.488000000001</x:v>
      </x:c>
    </x:row>
    <x:row r="274" ht="25" customHeight="1">
      <x:c r="A274" s="4" t="n">
        <x:v>29</x:v>
      </x:c>
      <x:c r="B274" s="4" t="str">
        <x:v>2025-08</x:v>
      </x:c>
      <x:c r="C274" s="12" t="n">
        <x:f>Indices!C285</x:f>
        <x:v>0.942622</x:v>
      </x:c>
      <x:c r="D274" s="13" t="n">
        <x:f>1+C274/100</x:f>
        <x:v>1.00942622</x:v>
      </x:c>
      <x:c r="E274" s="13" t="n">
        <x:f>E273+C274/100</x:f>
        <x:v>1.01777502</x:v>
      </x:c>
      <x:c r="F274" s="10" t="n">
        <x:v>10000</x:v>
      </x:c>
      <x:c r="G274" s="10" t="n">
        <x:f>E274*F274</x:f>
        <x:v>10177.7502</x:v>
      </x:c>
    </x:row>
    <x:row r="275" ht="25" customHeight="1">
      <x:c r="A275" s="4" t="n">
        <x:v>29</x:v>
      </x:c>
      <x:c r="B275" s="4" t="str">
        <x:v>2025-09</x:v>
      </x:c>
      <x:c r="C275" s="12" t="n">
        <x:f>Indices!C286</x:f>
        <x:v>1.305984</x:v>
      </x:c>
      <x:c r="D275" s="13" t="n">
        <x:f>1+C275/100</x:f>
        <x:v>1.01305984</x:v>
      </x:c>
      <x:c r="E275" s="13" t="n">
        <x:f>E274+C275/100</x:f>
        <x:v>1.03083486</x:v>
      </x:c>
      <x:c r="F275" s="10" t="n">
        <x:v>10000</x:v>
      </x:c>
      <x:c r="G275" s="10" t="n">
        <x:f>E275*F275</x:f>
        <x:v>10308.3486</x:v>
      </x:c>
    </x:row>
    <x:row r="276" ht="25" customHeight="1">
      <x:c r="A276" s="4" t="n">
        <x:v>29</x:v>
      </x:c>
      <x:c r="B276" s="4" t="str">
        <x:v>2025-10</x:v>
      </x:c>
      <x:c r="C276" s="12" t="n">
        <x:f>Indices!C287</x:f>
        <x:v>0.736394</x:v>
      </x:c>
      <x:c r="D276" s="13" t="n">
        <x:f>1+C276/100</x:f>
        <x:v>1.00736394</x:v>
      </x:c>
      <x:c r="E276" s="13" t="n">
        <x:f>E275+C276/100</x:f>
        <x:v>1.0381988</x:v>
      </x:c>
      <x:c r="F276" s="10" t="n">
        <x:v>10000</x:v>
      </x:c>
      <x:c r="G276" s="10" t="n">
        <x:f>E276*F276</x:f>
        <x:v>10381.988</x:v>
      </x:c>
    </x:row>
    <x:row r="277" ht="25" customHeight="1">
      <x:c r="A277" s="4" t="n">
        <x:v>29</x:v>
      </x:c>
      <x:c r="B277" s="4" t="str">
        <x:v>2025-11</x:v>
      </x:c>
      <x:c r="C277" s="12" t="n">
        <x:f>Indices!C288</x:f>
        <x:v>1.093764</x:v>
      </x:c>
      <x:c r="D277" s="13" t="n">
        <x:f>1+C277/100</x:f>
        <x:v>1.01093764</x:v>
      </x:c>
      <x:c r="E277" s="13" t="n">
        <x:f>E276+C277/100</x:f>
        <x:v>1.04913644</x:v>
      </x:c>
      <x:c r="F277" s="10" t="n">
        <x:v>10000</x:v>
      </x:c>
      <x:c r="G277" s="10" t="n">
        <x:f>E277*F277</x:f>
        <x:v>10491.3644</x:v>
      </x:c>
    </x:row>
    <x:row r="278" ht="25" customHeight="1">
      <x:c r="A278" s="4" t="n">
        <x:v>29</x:v>
      </x:c>
      <x:c r="B278" s="4" t="str">
        <x:v>2025-12</x:v>
      </x:c>
      <x:c r="C278" s="12" t="n">
        <x:f>Indices!C289</x:f>
        <x:v>0.851001</x:v>
      </x:c>
      <x:c r="D278" s="13" t="n">
        <x:f>1+C278/100</x:f>
        <x:v>1.00851001</x:v>
      </x:c>
      <x:c r="E278" s="13" t="n">
        <x:f>E277+C278/100</x:f>
        <x:v>1.05764645</x:v>
      </x:c>
      <x:c r="F278" s="10" t="n">
        <x:v>10000</x:v>
      </x:c>
      <x:c r="G278" s="10" t="n">
        <x:f>E278*F278</x:f>
        <x:v>10576.4645</x:v>
      </x:c>
    </x:row>
    <x:row r="279" ht="25" customHeight="1">
      <x:c r="A279" s="4" t="n">
        <x:v>30</x:v>
      </x:c>
      <x:c r="B279" s="4" t="str">
        <x:v>2025-01</x:v>
      </x:c>
      <x:c r="C279" s="12" t="n">
        <x:f>Indices!C278</x:f>
        <x:v>0.589427</x:v>
      </x:c>
      <x:c r="D279" s="13" t="n">
        <x:f>1+C279/100</x:f>
        <x:v>1.00589427</x:v>
      </x:c>
      <x:c r="E279" s="13" t="n">
        <x:f>D279</x:f>
        <x:v>1.00589427</x:v>
      </x:c>
      <x:c r="F279" s="10" t="n">
        <x:v>10000</x:v>
      </x:c>
      <x:c r="G279" s="10" t="n">
        <x:f>E279*F279</x:f>
        <x:v>10058.9427</x:v>
      </x:c>
    </x:row>
    <x:row r="280" ht="25" customHeight="1">
      <x:c r="A280" s="4" t="n">
        <x:v>30</x:v>
      </x:c>
      <x:c r="B280" s="4" t="str">
        <x:v>2025-02</x:v>
      </x:c>
      <x:c r="C280" s="12" t="n">
        <x:f>Indices!C279</x:f>
        <x:v>0.902209</x:v>
      </x:c>
      <x:c r="D280" s="13" t="n">
        <x:f>1+C280/100</x:f>
        <x:v>1.00902209</x:v>
      </x:c>
      <x:c r="E280" s="13" t="n">
        <x:f>E279+C280/100</x:f>
        <x:v>1.01491636</x:v>
      </x:c>
      <x:c r="F280" s="10" t="n">
        <x:v>10000</x:v>
      </x:c>
      <x:c r="G280" s="10" t="n">
        <x:f>E280*F280</x:f>
        <x:v>10149.1636</x:v>
      </x:c>
    </x:row>
    <x:row r="281" ht="25" customHeight="1">
      <x:c r="A281" s="4" t="n">
        <x:v>30</x:v>
      </x:c>
      <x:c r="B281" s="4" t="str">
        <x:v>2025-03</x:v>
      </x:c>
      <x:c r="C281" s="12" t="n">
        <x:f>Indices!C280</x:f>
        <x:v>0</x:v>
      </x:c>
      <x:c r="D281" s="13" t="n">
        <x:f>1+C281/100</x:f>
        <x:v>1</x:v>
      </x:c>
      <x:c r="E281" s="13" t="n">
        <x:f>E280+C281/100</x:f>
        <x:v>1.01491636</x:v>
      </x:c>
      <x:c r="F281" s="10" t="n">
        <x:v>10000</x:v>
      </x:c>
      <x:c r="G281" s="10" t="n">
        <x:f>E281*F281</x:f>
        <x:v>10149.1636</x:v>
      </x:c>
    </x:row>
    <x:row r="282" ht="25" customHeight="1">
      <x:c r="A282" s="4" t="n">
        <x:v>30</x:v>
      </x:c>
      <x:c r="B282" s="4" t="str">
        <x:v>2025-04</x:v>
      </x:c>
      <x:c r="C282" s="12" t="n">
        <x:f>Indices!C281</x:f>
        <x:v>0.321969</x:v>
      </x:c>
      <x:c r="D282" s="13" t="n">
        <x:f>1+C282/100</x:f>
        <x:v>1.00321969</x:v>
      </x:c>
      <x:c r="E282" s="13" t="n">
        <x:f>E281+C282/100</x:f>
        <x:v>1.01813605</x:v>
      </x:c>
      <x:c r="F282" s="10" t="n">
        <x:v>10000</x:v>
      </x:c>
      <x:c r="G282" s="10" t="n">
        <x:f>E282*F282</x:f>
        <x:v>10181.3605</x:v>
      </x:c>
    </x:row>
    <x:row r="283" ht="25" customHeight="1">
      <x:c r="A283" s="4" t="n">
        <x:v>30</x:v>
      </x:c>
      <x:c r="B283" s="4" t="str">
        <x:v>2025-05</x:v>
      </x:c>
      <x:c r="C283" s="12" t="n">
        <x:f>Indices!C282</x:f>
        <x:v>0.6232</x:v>
      </x:c>
      <x:c r="D283" s="13" t="n">
        <x:f>1+C283/100</x:f>
        <x:v>1.006232</x:v>
      </x:c>
      <x:c r="E283" s="13" t="n">
        <x:f>E282+C283/100</x:f>
        <x:v>1.02436805</x:v>
      </x:c>
      <x:c r="F283" s="10" t="n">
        <x:v>10000</x:v>
      </x:c>
      <x:c r="G283" s="10" t="n">
        <x:f>E283*F283</x:f>
        <x:v>10243.6805</x:v>
      </x:c>
    </x:row>
    <x:row r="284" ht="25" customHeight="1">
      <x:c r="A284" s="4" t="n">
        <x:v>30</x:v>
      </x:c>
      <x:c r="B284" s="4" t="str">
        <x:v>2025-06</x:v>
      </x:c>
      <x:c r="C284" s="12" t="n">
        <x:f>Indices!C283</x:f>
        <x:v>0.775982</x:v>
      </x:c>
      <x:c r="D284" s="13" t="n">
        <x:f>1+C284/100</x:f>
        <x:v>1.00775982</x:v>
      </x:c>
      <x:c r="E284" s="13" t="n">
        <x:f>E283+C284/100</x:f>
        <x:v>1.03212787</x:v>
      </x:c>
      <x:c r="F284" s="10" t="n">
        <x:v>10000</x:v>
      </x:c>
      <x:c r="G284" s="10" t="n">
        <x:f>E284*F284</x:f>
        <x:v>10321.2787</x:v>
      </x:c>
    </x:row>
    <x:row r="285" ht="25" customHeight="1">
      <x:c r="A285" s="4" t="n">
        <x:v>30</x:v>
      </x:c>
      <x:c r="B285" s="4" t="str">
        <x:v>2025-07</x:v>
      </x:c>
      <x:c r="C285" s="12" t="n">
        <x:f>Indices!C284</x:f>
        <x:v>0.83488</x:v>
      </x:c>
      <x:c r="D285" s="13" t="n">
        <x:f>1+C285/100</x:f>
        <x:v>1.0083488</x:v>
      </x:c>
      <x:c r="E285" s="13" t="n">
        <x:f>E284+C285/100</x:f>
        <x:v>1.04047667</x:v>
      </x:c>
      <x:c r="F285" s="10" t="n">
        <x:v>10000</x:v>
      </x:c>
      <x:c r="G285" s="10" t="n">
        <x:f>E285*F285</x:f>
        <x:v>10404.7667</x:v>
      </x:c>
    </x:row>
    <x:row r="286" ht="25" customHeight="1">
      <x:c r="A286" s="4" t="n">
        <x:v>30</x:v>
      </x:c>
      <x:c r="B286" s="4" t="str">
        <x:v>2025-08</x:v>
      </x:c>
      <x:c r="C286" s="12" t="n">
        <x:f>Indices!C285</x:f>
        <x:v>0.942622</x:v>
      </x:c>
      <x:c r="D286" s="13" t="n">
        <x:f>1+C286/100</x:f>
        <x:v>1.00942622</x:v>
      </x:c>
      <x:c r="E286" s="13" t="n">
        <x:f>E285+C286/100</x:f>
        <x:v>1.04990289</x:v>
      </x:c>
      <x:c r="F286" s="10" t="n">
        <x:v>10000</x:v>
      </x:c>
      <x:c r="G286" s="10" t="n">
        <x:f>E286*F286</x:f>
        <x:v>10499.028900000001</x:v>
      </x:c>
    </x:row>
    <x:row r="287" ht="25" customHeight="1">
      <x:c r="A287" s="4" t="n">
        <x:v>30</x:v>
      </x:c>
      <x:c r="B287" s="4" t="str">
        <x:v>2025-09</x:v>
      </x:c>
      <x:c r="C287" s="12" t="n">
        <x:f>Indices!C286</x:f>
        <x:v>1.305984</x:v>
      </x:c>
      <x:c r="D287" s="13" t="n">
        <x:f>1+C287/100</x:f>
        <x:v>1.01305984</x:v>
      </x:c>
      <x:c r="E287" s="13" t="n">
        <x:f>E286+C287/100</x:f>
        <x:v>1.06296273</x:v>
      </x:c>
      <x:c r="F287" s="10" t="n">
        <x:v>10000</x:v>
      </x:c>
      <x:c r="G287" s="10" t="n">
        <x:f>E287*F287</x:f>
        <x:v>10629.6273</x:v>
      </x:c>
    </x:row>
    <x:row r="288" ht="25" customHeight="1">
      <x:c r="A288" s="4" t="n">
        <x:v>30</x:v>
      </x:c>
      <x:c r="B288" s="4" t="str">
        <x:v>2025-10</x:v>
      </x:c>
      <x:c r="C288" s="12" t="n">
        <x:f>Indices!C287</x:f>
        <x:v>0.736394</x:v>
      </x:c>
      <x:c r="D288" s="13" t="n">
        <x:f>1+C288/100</x:f>
        <x:v>1.00736394</x:v>
      </x:c>
      <x:c r="E288" s="13" t="n">
        <x:f>E287+C288/100</x:f>
        <x:v>1.07032667</x:v>
      </x:c>
      <x:c r="F288" s="10" t="n">
        <x:v>10000</x:v>
      </x:c>
      <x:c r="G288" s="10" t="n">
        <x:f>E288*F288</x:f>
        <x:v>10703.2667</x:v>
      </x:c>
    </x:row>
    <x:row r="289" ht="25" customHeight="1">
      <x:c r="A289" s="4" t="n">
        <x:v>30</x:v>
      </x:c>
      <x:c r="B289" s="4" t="str">
        <x:v>2025-11</x:v>
      </x:c>
      <x:c r="C289" s="12" t="n">
        <x:f>Indices!C288</x:f>
        <x:v>1.093764</x:v>
      </x:c>
      <x:c r="D289" s="13" t="n">
        <x:f>1+C289/100</x:f>
        <x:v>1.01093764</x:v>
      </x:c>
      <x:c r="E289" s="13" t="n">
        <x:f>E288+C289/100</x:f>
        <x:v>1.0812643100000001</x:v>
      </x:c>
      <x:c r="F289" s="10" t="n">
        <x:v>10000</x:v>
      </x:c>
      <x:c r="G289" s="10" t="n">
        <x:f>E289*F289</x:f>
        <x:v>10812.643100000001</x:v>
      </x:c>
    </x:row>
    <x:row r="290" ht="25" customHeight="1">
      <x:c r="A290" s="4" t="n">
        <x:v>30</x:v>
      </x:c>
      <x:c r="B290" s="4" t="str">
        <x:v>2025-12</x:v>
      </x:c>
      <x:c r="C290" s="12" t="n">
        <x:f>Indices!C289</x:f>
        <x:v>0.851001</x:v>
      </x:c>
      <x:c r="D290" s="13" t="n">
        <x:f>1+C290/100</x:f>
        <x:v>1.00851001</x:v>
      </x:c>
      <x:c r="E290" s="13" t="n">
        <x:f>E289+C290/100</x:f>
        <x:v>1.08977432</x:v>
      </x:c>
      <x:c r="F290" s="10" t="n">
        <x:v>10000</x:v>
      </x:c>
      <x:c r="G290" s="10" t="n">
        <x:f>E290*F290</x:f>
        <x:v>10897.7432</x:v>
      </x:c>
    </x:row>
    <x:row r="291" ht="25" customHeight="1">
      <x:c r="A291" s="4" t="n">
        <x:v>31</x:v>
      </x:c>
      <x:c r="B291" s="4" t="str">
        <x:v>2025-01</x:v>
      </x:c>
      <x:c r="C291" s="12" t="n">
        <x:f>Indices!C278</x:f>
        <x:v>0.589427</x:v>
      </x:c>
      <x:c r="D291" s="13" t="n">
        <x:f>1+C291/100</x:f>
        <x:v>1.00589427</x:v>
      </x:c>
      <x:c r="E291" s="13" t="n">
        <x:f>D291</x:f>
        <x:v>1.00589427</x:v>
      </x:c>
      <x:c r="F291" s="10" t="n">
        <x:v>10000</x:v>
      </x:c>
      <x:c r="G291" s="10" t="n">
        <x:f>E291*F291</x:f>
        <x:v>10058.9427</x:v>
      </x:c>
    </x:row>
    <x:row r="292" ht="25" customHeight="1">
      <x:c r="A292" s="4" t="n">
        <x:v>31</x:v>
      </x:c>
      <x:c r="B292" s="4" t="str">
        <x:v>2025-02</x:v>
      </x:c>
      <x:c r="C292" s="12" t="n">
        <x:f>Indices!C279</x:f>
        <x:v>0.902209</x:v>
      </x:c>
      <x:c r="D292" s="13" t="n">
        <x:f>1+C292/100</x:f>
        <x:v>1.00902209</x:v>
      </x:c>
      <x:c r="E292" s="13" t="n">
        <x:f>E291+C292/100</x:f>
        <x:v>1.01491636</x:v>
      </x:c>
      <x:c r="F292" s="10" t="n">
        <x:v>10000</x:v>
      </x:c>
      <x:c r="G292" s="10" t="n">
        <x:f>E292*F292</x:f>
        <x:v>10149.1636</x:v>
      </x:c>
    </x:row>
    <x:row r="293" ht="25" customHeight="1">
      <x:c r="A293" s="4" t="n">
        <x:v>31</x:v>
      </x:c>
      <x:c r="B293" s="4" t="str">
        <x:v>2025-03</x:v>
      </x:c>
      <x:c r="C293" s="12" t="n">
        <x:f>Indices!C280</x:f>
        <x:v>0</x:v>
      </x:c>
      <x:c r="D293" s="13" t="n">
        <x:f>1+C293/100</x:f>
        <x:v>1</x:v>
      </x:c>
      <x:c r="E293" s="13" t="n">
        <x:f>E292+C293/100</x:f>
        <x:v>1.01491636</x:v>
      </x:c>
      <x:c r="F293" s="10" t="n">
        <x:v>10000</x:v>
      </x:c>
      <x:c r="G293" s="10" t="n">
        <x:f>E293*F293</x:f>
        <x:v>10149.1636</x:v>
      </x:c>
    </x:row>
    <x:row r="294" ht="25" customHeight="1">
      <x:c r="A294" s="4" t="n">
        <x:v>31</x:v>
      </x:c>
      <x:c r="B294" s="4" t="str">
        <x:v>2025-04</x:v>
      </x:c>
      <x:c r="C294" s="12" t="n">
        <x:f>Indices!C281</x:f>
        <x:v>0.321969</x:v>
      </x:c>
      <x:c r="D294" s="13" t="n">
        <x:f>1+C294/100</x:f>
        <x:v>1.00321969</x:v>
      </x:c>
      <x:c r="E294" s="13" t="n">
        <x:f>E293+C294/100</x:f>
        <x:v>1.01813605</x:v>
      </x:c>
      <x:c r="F294" s="10" t="n">
        <x:v>10000</x:v>
      </x:c>
      <x:c r="G294" s="10" t="n">
        <x:f>E294*F294</x:f>
        <x:v>10181.3605</x:v>
      </x:c>
    </x:row>
    <x:row r="295" ht="25" customHeight="1">
      <x:c r="A295" s="4" t="n">
        <x:v>31</x:v>
      </x:c>
      <x:c r="B295" s="4" t="str">
        <x:v>2025-05</x:v>
      </x:c>
      <x:c r="C295" s="12" t="n">
        <x:f>Indices!C282</x:f>
        <x:v>0.6232</x:v>
      </x:c>
      <x:c r="D295" s="13" t="n">
        <x:f>1+C295/100</x:f>
        <x:v>1.006232</x:v>
      </x:c>
      <x:c r="E295" s="13" t="n">
        <x:f>E294+C295/100</x:f>
        <x:v>1.02436805</x:v>
      </x:c>
      <x:c r="F295" s="10" t="n">
        <x:v>10000</x:v>
      </x:c>
      <x:c r="G295" s="10" t="n">
        <x:f>E295*F295</x:f>
        <x:v>10243.6805</x:v>
      </x:c>
    </x:row>
    <x:row r="296" ht="25" customHeight="1">
      <x:c r="A296" s="4" t="n">
        <x:v>31</x:v>
      </x:c>
      <x:c r="B296" s="4" t="str">
        <x:v>2025-06</x:v>
      </x:c>
      <x:c r="C296" s="12" t="n">
        <x:f>Indices!C283</x:f>
        <x:v>0.775982</x:v>
      </x:c>
      <x:c r="D296" s="13" t="n">
        <x:f>1+C296/100</x:f>
        <x:v>1.00775982</x:v>
      </x:c>
      <x:c r="E296" s="13" t="n">
        <x:f>E295+C296/100</x:f>
        <x:v>1.03212787</x:v>
      </x:c>
      <x:c r="F296" s="10" t="n">
        <x:v>10000</x:v>
      </x:c>
      <x:c r="G296" s="10" t="n">
        <x:f>E296*F296</x:f>
        <x:v>10321.2787</x:v>
      </x:c>
    </x:row>
    <x:row r="297" ht="25" customHeight="1">
      <x:c r="A297" s="4" t="n">
        <x:v>31</x:v>
      </x:c>
      <x:c r="B297" s="4" t="str">
        <x:v>2025-07</x:v>
      </x:c>
      <x:c r="C297" s="12" t="n">
        <x:f>Indices!C284</x:f>
        <x:v>0.83488</x:v>
      </x:c>
      <x:c r="D297" s="13" t="n">
        <x:f>1+C297/100</x:f>
        <x:v>1.0083488</x:v>
      </x:c>
      <x:c r="E297" s="13" t="n">
        <x:f>E296+C297/100</x:f>
        <x:v>1.04047667</x:v>
      </x:c>
      <x:c r="F297" s="10" t="n">
        <x:v>10000</x:v>
      </x:c>
      <x:c r="G297" s="10" t="n">
        <x:f>E297*F297</x:f>
        <x:v>10404.7667</x:v>
      </x:c>
    </x:row>
    <x:row r="298" ht="25" customHeight="1">
      <x:c r="A298" s="4" t="n">
        <x:v>31</x:v>
      </x:c>
      <x:c r="B298" s="4" t="str">
        <x:v>2025-08</x:v>
      </x:c>
      <x:c r="C298" s="12" t="n">
        <x:f>Indices!C285</x:f>
        <x:v>0.942622</x:v>
      </x:c>
      <x:c r="D298" s="13" t="n">
        <x:f>1+C298/100</x:f>
        <x:v>1.00942622</x:v>
      </x:c>
      <x:c r="E298" s="13" t="n">
        <x:f>E297+C298/100</x:f>
        <x:v>1.04990289</x:v>
      </x:c>
      <x:c r="F298" s="10" t="n">
        <x:v>10000</x:v>
      </x:c>
      <x:c r="G298" s="10" t="n">
        <x:f>E298*F298</x:f>
        <x:v>10499.028900000001</x:v>
      </x:c>
    </x:row>
    <x:row r="299" ht="25" customHeight="1">
      <x:c r="A299" s="4" t="n">
        <x:v>31</x:v>
      </x:c>
      <x:c r="B299" s="4" t="str">
        <x:v>2025-09</x:v>
      </x:c>
      <x:c r="C299" s="12" t="n">
        <x:f>Indices!C286</x:f>
        <x:v>1.305984</x:v>
      </x:c>
      <x:c r="D299" s="13" t="n">
        <x:f>1+C299/100</x:f>
        <x:v>1.01305984</x:v>
      </x:c>
      <x:c r="E299" s="13" t="n">
        <x:f>E298+C299/100</x:f>
        <x:v>1.06296273</x:v>
      </x:c>
      <x:c r="F299" s="10" t="n">
        <x:v>10000</x:v>
      </x:c>
      <x:c r="G299" s="10" t="n">
        <x:f>E299*F299</x:f>
        <x:v>10629.6273</x:v>
      </x:c>
    </x:row>
    <x:row r="300" ht="25" customHeight="1">
      <x:c r="A300" s="4" t="n">
        <x:v>31</x:v>
      </x:c>
      <x:c r="B300" s="4" t="str">
        <x:v>2025-10</x:v>
      </x:c>
      <x:c r="C300" s="12" t="n">
        <x:f>Indices!C287</x:f>
        <x:v>0.736394</x:v>
      </x:c>
      <x:c r="D300" s="13" t="n">
        <x:f>1+C300/100</x:f>
        <x:v>1.00736394</x:v>
      </x:c>
      <x:c r="E300" s="13" t="n">
        <x:f>E299+C300/100</x:f>
        <x:v>1.07032667</x:v>
      </x:c>
      <x:c r="F300" s="10" t="n">
        <x:v>10000</x:v>
      </x:c>
      <x:c r="G300" s="10" t="n">
        <x:f>E300*F300</x:f>
        <x:v>10703.2667</x:v>
      </x:c>
    </x:row>
    <x:row r="301" ht="25" customHeight="1">
      <x:c r="A301" s="4" t="n">
        <x:v>31</x:v>
      </x:c>
      <x:c r="B301" s="4" t="str">
        <x:v>2025-11</x:v>
      </x:c>
      <x:c r="C301" s="12" t="n">
        <x:f>Indices!C288</x:f>
        <x:v>1.093764</x:v>
      </x:c>
      <x:c r="D301" s="13" t="n">
        <x:f>1+C301/100</x:f>
        <x:v>1.01093764</x:v>
      </x:c>
      <x:c r="E301" s="13" t="n">
        <x:f>E300+C301/100</x:f>
        <x:v>1.0812643100000001</x:v>
      </x:c>
      <x:c r="F301" s="10" t="n">
        <x:v>10000</x:v>
      </x:c>
      <x:c r="G301" s="10" t="n">
        <x:f>E301*F301</x:f>
        <x:v>10812.643100000001</x:v>
      </x:c>
    </x:row>
    <x:row r="302" ht="25" customHeight="1">
      <x:c r="A302" s="4" t="n">
        <x:v>31</x:v>
      </x:c>
      <x:c r="B302" s="4" t="str">
        <x:v>2025-12</x:v>
      </x:c>
      <x:c r="C302" s="12" t="n">
        <x:f>Indices!C289</x:f>
        <x:v>0.851001</x:v>
      </x:c>
      <x:c r="D302" s="13" t="n">
        <x:f>1+C302/100</x:f>
        <x:v>1.00851001</x:v>
      </x:c>
      <x:c r="E302" s="13" t="n">
        <x:f>E301+C302/100</x:f>
        <x:v>1.08977432</x:v>
      </x:c>
      <x:c r="F302" s="10" t="n">
        <x:v>10000</x:v>
      </x:c>
      <x:c r="G302" s="10" t="n">
        <x:f>E302*F302</x:f>
        <x:v>10897.7432</x:v>
      </x:c>
    </x:row>
    <x:row r="303" ht="25" customHeight="1">
      <x:c r="A303" s="4" t="n">
        <x:v>32</x:v>
      </x:c>
      <x:c r="B303" s="4" t="str">
        <x:v>2024-01</x:v>
      </x:c>
      <x:c r="C303" s="12" t="n">
        <x:f>Indices!C78</x:f>
        <x:v>0.42</x:v>
      </x:c>
      <x:c r="D303" s="13" t="n">
        <x:f>1+C303/100</x:f>
        <x:v>1.0042</x:v>
      </x:c>
      <x:c r="E303" s="13" t="n">
        <x:f>D303</x:f>
        <x:v>1.0042</x:v>
      </x:c>
      <x:c r="F303" s="10" t="n">
        <x:v>10000</x:v>
      </x:c>
      <x:c r="G303" s="10" t="n">
        <x:f>E303*F303</x:f>
        <x:v>10042</x:v>
      </x:c>
    </x:row>
    <x:row r="304" ht="25" customHeight="1">
      <x:c r="A304" s="4" t="n">
        <x:v>32</x:v>
      </x:c>
      <x:c r="B304" s="4" t="str">
        <x:v>2024-02</x:v>
      </x:c>
      <x:c r="C304" s="12" t="n">
        <x:f>Indices!C79</x:f>
        <x:v>0.83</x:v>
      </x:c>
      <x:c r="D304" s="13" t="n">
        <x:f>1+C304/100</x:f>
        <x:v>1.0083</x:v>
      </x:c>
      <x:c r="E304" s="13" t="n">
        <x:f>E303*D304</x:f>
        <x:v>1.01253486</x:v>
      </x:c>
      <x:c r="F304" s="10" t="n">
        <x:v>10000</x:v>
      </x:c>
      <x:c r="G304" s="10" t="n">
        <x:f>E304*F304</x:f>
        <x:v>10125.3486</x:v>
      </x:c>
    </x:row>
    <x:row r="305" ht="25" customHeight="1">
      <x:c r="A305" s="4" t="n">
        <x:v>32</x:v>
      </x:c>
      <x:c r="B305" s="4" t="str">
        <x:v>2024-03</x:v>
      </x:c>
      <x:c r="C305" s="12" t="n">
        <x:f>Indices!C80</x:f>
        <x:v>0.16</x:v>
      </x:c>
      <x:c r="D305" s="13" t="n">
        <x:f>1+C305/100</x:f>
        <x:v>1.0016</x:v>
      </x:c>
      <x:c r="E305" s="13" t="n">
        <x:f>E304*D305</x:f>
        <x:v>1.014154915776</x:v>
      </x:c>
      <x:c r="F305" s="10" t="n">
        <x:v>10000</x:v>
      </x:c>
      <x:c r="G305" s="10" t="n">
        <x:f>E305*F305</x:f>
        <x:v>10141.549157759999</x:v>
      </x:c>
    </x:row>
    <x:row r="306" ht="25" customHeight="1">
      <x:c r="A306" s="4" t="n">
        <x:v>32</x:v>
      </x:c>
      <x:c r="B306" s="4" t="str">
        <x:v>2024-04</x:v>
      </x:c>
      <x:c r="C306" s="12" t="n">
        <x:f>Indices!C81</x:f>
        <x:v>0.38</x:v>
      </x:c>
      <x:c r="D306" s="13" t="n">
        <x:f>1+C306/100</x:f>
        <x:v>1.0038</x:v>
      </x:c>
      <x:c r="E306" s="13" t="n">
        <x:f>E305*D306</x:f>
        <x:v>1.0180087044559487</x:v>
      </x:c>
      <x:c r="F306" s="10" t="n">
        <x:v>10000</x:v>
      </x:c>
      <x:c r="G306" s="10" t="n">
        <x:f>E306*F306</x:f>
        <x:v>10180.087044559486</x:v>
      </x:c>
    </x:row>
    <x:row r="307" ht="25" customHeight="1">
      <x:c r="A307" s="4" t="n">
        <x:v>32</x:v>
      </x:c>
      <x:c r="B307" s="4" t="str">
        <x:v>2024-05</x:v>
      </x:c>
      <x:c r="C307" s="12" t="n">
        <x:f>Indices!C82</x:f>
        <x:v>0.46</x:v>
      </x:c>
      <x:c r="D307" s="13" t="n">
        <x:f>1+C307/100</x:f>
        <x:v>1.0046</x:v>
      </x:c>
      <x:c r="E307" s="13" t="n">
        <x:f>E306*D307</x:f>
        <x:v>1.022691544496446</x:v>
      </x:c>
      <x:c r="F307" s="10" t="n">
        <x:v>10000</x:v>
      </x:c>
      <x:c r="G307" s="10" t="n">
        <x:f>E307*F307</x:f>
        <x:v>10226.91544496446</x:v>
      </x:c>
    </x:row>
    <x:row r="308" ht="25" customHeight="1">
      <x:c r="A308" s="4" t="n">
        <x:v>32</x:v>
      </x:c>
      <x:c r="B308" s="4" t="str">
        <x:v>2024-06</x:v>
      </x:c>
      <x:c r="C308" s="12" t="n">
        <x:f>Indices!C83</x:f>
        <x:v>0.21</x:v>
      </x:c>
      <x:c r="D308" s="13" t="n">
        <x:f>1+C308/100</x:f>
        <x:v>1.0021</x:v>
      </x:c>
      <x:c r="E308" s="13" t="n">
        <x:f>E307*D308</x:f>
        <x:v>1.0248391967398884</x:v>
      </x:c>
      <x:c r="F308" s="10" t="n">
        <x:v>10000</x:v>
      </x:c>
      <x:c r="G308" s="10" t="n">
        <x:f>E308*F308</x:f>
        <x:v>10248.391967398884</x:v>
      </x:c>
    </x:row>
    <x:row r="309" ht="25" customHeight="1">
      <x:c r="A309" s="4" t="n">
        <x:v>32</x:v>
      </x:c>
      <x:c r="B309" s="4" t="str">
        <x:v>2024-07</x:v>
      </x:c>
      <x:c r="C309" s="12" t="n">
        <x:f>Indices!C84</x:f>
        <x:v>0.38</x:v>
      </x:c>
      <x:c r="D309" s="13" t="n">
        <x:f>1+C309/100</x:f>
        <x:v>1.0038</x:v>
      </x:c>
      <x:c r="E309" s="13" t="n">
        <x:f>E308*D309</x:f>
        <x:v>1.0287335856875</x:v>
      </x:c>
      <x:c r="F309" s="10" t="n">
        <x:v>10000</x:v>
      </x:c>
      <x:c r="G309" s="10" t="n">
        <x:f>E309*F309</x:f>
        <x:v>10287.335856874999</x:v>
      </x:c>
    </x:row>
    <x:row r="310" ht="25" customHeight="1">
      <x:c r="A310" s="4" t="n">
        <x:v>32</x:v>
      </x:c>
      <x:c r="B310" s="4" t="str">
        <x:v>2024-08</x:v>
      </x:c>
      <x:c r="C310" s="12" t="n">
        <x:f>Indices!C85</x:f>
        <x:v>-0.02</x:v>
      </x:c>
      <x:c r="D310" s="13" t="n">
        <x:f>1+C310/100</x:f>
        <x:v>0.9998</x:v>
      </x:c>
      <x:c r="E310" s="13" t="n">
        <x:f>E309*D310</x:f>
        <x:v>1.0285278389703625</x:v>
      </x:c>
      <x:c r="F310" s="10" t="n">
        <x:v>10000</x:v>
      </x:c>
      <x:c r="G310" s="10" t="n">
        <x:f>E310*F310</x:f>
        <x:v>10285.278389703624</x:v>
      </x:c>
    </x:row>
    <x:row r="311" ht="25" customHeight="1">
      <x:c r="A311" s="4" t="n">
        <x:v>32</x:v>
      </x:c>
      <x:c r="B311" s="4" t="str">
        <x:v>2024-09</x:v>
      </x:c>
      <x:c r="C311" s="12" t="n">
        <x:f>Indices!C86</x:f>
        <x:v>0.44</x:v>
      </x:c>
      <x:c r="D311" s="13" t="n">
        <x:f>1+C311/100</x:f>
        <x:v>1.0044</x:v>
      </x:c>
      <x:c r="E311" s="13" t="n">
        <x:f>E310*D311</x:f>
        <x:v>1.033053361461832</x:v>
      </x:c>
      <x:c r="F311" s="10" t="n">
        <x:v>10000</x:v>
      </x:c>
      <x:c r="G311" s="10" t="n">
        <x:f>E311*F311</x:f>
        <x:v>10330.53361461832</x:v>
      </x:c>
    </x:row>
    <x:row r="312" ht="25" customHeight="1">
      <x:c r="A312" s="4" t="n">
        <x:v>32</x:v>
      </x:c>
      <x:c r="B312" s="4" t="str">
        <x:v>2024-10</x:v>
      </x:c>
      <x:c r="C312" s="12" t="n">
        <x:f>Indices!C87</x:f>
        <x:v>0.56</x:v>
      </x:c>
      <x:c r="D312" s="13" t="n">
        <x:f>1+C312/100</x:f>
        <x:v>1.0056</x:v>
      </x:c>
      <x:c r="E312" s="13" t="n">
        <x:f>E311*D312</x:f>
        <x:v>1.0388384602860183</x:v>
      </x:c>
      <x:c r="F312" s="10" t="n">
        <x:v>10000</x:v>
      </x:c>
      <x:c r="G312" s="10" t="n">
        <x:f>E312*F312</x:f>
        <x:v>10388.384602860184</x:v>
      </x:c>
    </x:row>
    <x:row r="313" ht="25" customHeight="1">
      <x:c r="A313" s="4" t="n">
        <x:v>32</x:v>
      </x:c>
      <x:c r="B313" s="4" t="str">
        <x:v>2024-11</x:v>
      </x:c>
      <x:c r="C313" s="12" t="n">
        <x:f>Indices!C88</x:f>
        <x:v>0.39</x:v>
      </x:c>
      <x:c r="D313" s="13" t="n">
        <x:f>1+C313/100</x:f>
        <x:v>1.0039</x:v>
      </x:c>
      <x:c r="E313" s="13" t="n">
        <x:f>E312*D313</x:f>
        <x:v>1.0428899302811339</x:v>
      </x:c>
      <x:c r="F313" s="10" t="n">
        <x:v>10000</x:v>
      </x:c>
      <x:c r="G313" s="10" t="n">
        <x:f>E313*F313</x:f>
        <x:v>10428.899302811338</x:v>
      </x:c>
    </x:row>
    <x:row r="314" ht="25" customHeight="1">
      <x:c r="A314" s="4" t="n">
        <x:v>32</x:v>
      </x:c>
      <x:c r="B314" s="4" t="str">
        <x:v>2024-12</x:v>
      </x:c>
      <x:c r="C314" s="12" t="n">
        <x:f>Indices!C89</x:f>
        <x:v>0.52</x:v>
      </x:c>
      <x:c r="D314" s="13" t="n">
        <x:f>1+C314/100</x:f>
        <x:v>1.0052</x:v>
      </x:c>
      <x:c r="E314" s="13" t="n">
        <x:f>E313*D314</x:f>
        <x:v>1.048312957918596</x:v>
      </x:c>
      <x:c r="F314" s="10" t="n">
        <x:v>10000</x:v>
      </x:c>
      <x:c r="G314" s="10" t="n">
        <x:f>E314*F314</x:f>
        <x:v>10483.12957918596</x:v>
      </x:c>
    </x:row>
    <x:row r="315" ht="25" customHeight="1">
      <x:c r="A315" s="4" t="n">
        <x:v>33</x:v>
      </x:c>
      <x:c r="B315" s="4" t="str">
        <x:v>2024-01</x:v>
      </x:c>
      <x:c r="C315" s="12" t="n">
        <x:f>Indices!C78</x:f>
        <x:v>0.42</x:v>
      </x:c>
      <x:c r="D315" s="13" t="n">
        <x:f>1+C315/100</x:f>
        <x:v>1.0042</x:v>
      </x:c>
      <x:c r="E315" s="13" t="n">
        <x:f>D315</x:f>
        <x:v>1.0042</x:v>
      </x:c>
      <x:c r="F315" s="10" t="n">
        <x:v>10000</x:v>
      </x:c>
      <x:c r="G315" s="10" t="n">
        <x:f>E315*F315</x:f>
        <x:v>10042</x:v>
      </x:c>
    </x:row>
    <x:row r="316" ht="25" customHeight="1">
      <x:c r="A316" s="4" t="n">
        <x:v>33</x:v>
      </x:c>
      <x:c r="B316" s="4" t="str">
        <x:v>2024-02</x:v>
      </x:c>
      <x:c r="C316" s="12" t="n">
        <x:f>Indices!C79</x:f>
        <x:v>0.83</x:v>
      </x:c>
      <x:c r="D316" s="13" t="n">
        <x:f>1+C316/100</x:f>
        <x:v>1.0083</x:v>
      </x:c>
      <x:c r="E316" s="13" t="n">
        <x:f>E315*D316</x:f>
        <x:v>1.01253486</x:v>
      </x:c>
      <x:c r="F316" s="10" t="n">
        <x:v>10000</x:v>
      </x:c>
      <x:c r="G316" s="10" t="n">
        <x:f>E316*F316</x:f>
        <x:v>10125.3486</x:v>
      </x:c>
    </x:row>
    <x:row r="317" ht="25" customHeight="1">
      <x:c r="A317" s="4" t="n">
        <x:v>33</x:v>
      </x:c>
      <x:c r="B317" s="4" t="str">
        <x:v>2024-03</x:v>
      </x:c>
      <x:c r="C317" s="12" t="n">
        <x:f>Indices!C80</x:f>
        <x:v>0.16</x:v>
      </x:c>
      <x:c r="D317" s="13" t="n">
        <x:f>1+C317/100</x:f>
        <x:v>1.0016</x:v>
      </x:c>
      <x:c r="E317" s="13" t="n">
        <x:f>E316*D317</x:f>
        <x:v>1.014154915776</x:v>
      </x:c>
      <x:c r="F317" s="10" t="n">
        <x:v>10000</x:v>
      </x:c>
      <x:c r="G317" s="10" t="n">
        <x:f>E317*F317</x:f>
        <x:v>10141.549157759999</x:v>
      </x:c>
    </x:row>
    <x:row r="318" ht="25" customHeight="1">
      <x:c r="A318" s="4" t="n">
        <x:v>33</x:v>
      </x:c>
      <x:c r="B318" s="4" t="str">
        <x:v>2024-04</x:v>
      </x:c>
      <x:c r="C318" s="12" t="n">
        <x:f>Indices!C81</x:f>
        <x:v>0.38</x:v>
      </x:c>
      <x:c r="D318" s="13" t="n">
        <x:f>1+C318/100</x:f>
        <x:v>1.0038</x:v>
      </x:c>
      <x:c r="E318" s="13" t="n">
        <x:f>E317*D318</x:f>
        <x:v>1.0180087044559487</x:v>
      </x:c>
      <x:c r="F318" s="10" t="n">
        <x:v>10000</x:v>
      </x:c>
      <x:c r="G318" s="10" t="n">
        <x:f>E318*F318</x:f>
        <x:v>10180.087044559486</x:v>
      </x:c>
    </x:row>
    <x:row r="319" ht="25" customHeight="1">
      <x:c r="A319" s="4" t="n">
        <x:v>33</x:v>
      </x:c>
      <x:c r="B319" s="4" t="str">
        <x:v>2024-05</x:v>
      </x:c>
      <x:c r="C319" s="12" t="n">
        <x:f>Indices!C82</x:f>
        <x:v>0.46</x:v>
      </x:c>
      <x:c r="D319" s="13" t="n">
        <x:f>1+C319/100</x:f>
        <x:v>1.0046</x:v>
      </x:c>
      <x:c r="E319" s="13" t="n">
        <x:f>E318*D319</x:f>
        <x:v>1.022691544496446</x:v>
      </x:c>
      <x:c r="F319" s="10" t="n">
        <x:v>10000</x:v>
      </x:c>
      <x:c r="G319" s="10" t="n">
        <x:f>E319*F319</x:f>
        <x:v>10226.91544496446</x:v>
      </x:c>
    </x:row>
    <x:row r="320" ht="25" customHeight="1">
      <x:c r="A320" s="4" t="n">
        <x:v>33</x:v>
      </x:c>
      <x:c r="B320" s="4" t="str">
        <x:v>2024-06</x:v>
      </x:c>
      <x:c r="C320" s="12" t="n">
        <x:f>Indices!C83</x:f>
        <x:v>0.21</x:v>
      </x:c>
      <x:c r="D320" s="13" t="n">
        <x:f>1+C320/100</x:f>
        <x:v>1.0021</x:v>
      </x:c>
      <x:c r="E320" s="13" t="n">
        <x:f>E319*D320</x:f>
        <x:v>1.0248391967398884</x:v>
      </x:c>
      <x:c r="F320" s="10" t="n">
        <x:v>10000</x:v>
      </x:c>
      <x:c r="G320" s="10" t="n">
        <x:f>E320*F320</x:f>
        <x:v>10248.391967398884</x:v>
      </x:c>
    </x:row>
    <x:row r="321" ht="25" customHeight="1">
      <x:c r="A321" s="4" t="n">
        <x:v>33</x:v>
      </x:c>
      <x:c r="B321" s="4" t="str">
        <x:v>2024-07</x:v>
      </x:c>
      <x:c r="C321" s="12" t="n">
        <x:f>Indices!C84</x:f>
        <x:v>0.38</x:v>
      </x:c>
      <x:c r="D321" s="13" t="n">
        <x:f>1+C321/100</x:f>
        <x:v>1.0038</x:v>
      </x:c>
      <x:c r="E321" s="13" t="n">
        <x:f>E320*D321</x:f>
        <x:v>1.0287335856875</x:v>
      </x:c>
      <x:c r="F321" s="10" t="n">
        <x:v>10000</x:v>
      </x:c>
      <x:c r="G321" s="10" t="n">
        <x:f>E321*F321</x:f>
        <x:v>10287.335856874999</x:v>
      </x:c>
    </x:row>
    <x:row r="322" ht="25" customHeight="1">
      <x:c r="A322" s="4" t="n">
        <x:v>33</x:v>
      </x:c>
      <x:c r="B322" s="4" t="str">
        <x:v>2024-08</x:v>
      </x:c>
      <x:c r="C322" s="12" t="n">
        <x:f>Indices!C85</x:f>
        <x:v>-0.02</x:v>
      </x:c>
      <x:c r="D322" s="13" t="n">
        <x:f>1+C322/100</x:f>
        <x:v>0.9998</x:v>
      </x:c>
      <x:c r="E322" s="13" t="n">
        <x:f>E321*D322</x:f>
        <x:v>1.0285278389703625</x:v>
      </x:c>
      <x:c r="F322" s="10" t="n">
        <x:v>10000</x:v>
      </x:c>
      <x:c r="G322" s="10" t="n">
        <x:f>E322*F322</x:f>
        <x:v>10285.278389703624</x:v>
      </x:c>
    </x:row>
    <x:row r="323" ht="25" customHeight="1">
      <x:c r="A323" s="4" t="n">
        <x:v>33</x:v>
      </x:c>
      <x:c r="B323" s="4" t="str">
        <x:v>2024-09</x:v>
      </x:c>
      <x:c r="C323" s="12" t="n">
        <x:f>Indices!C86</x:f>
        <x:v>0.44</x:v>
      </x:c>
      <x:c r="D323" s="13" t="n">
        <x:f>1+C323/100</x:f>
        <x:v>1.0044</x:v>
      </x:c>
      <x:c r="E323" s="13" t="n">
        <x:f>E322*D323</x:f>
        <x:v>1.033053361461832</x:v>
      </x:c>
      <x:c r="F323" s="10" t="n">
        <x:v>10000</x:v>
      </x:c>
      <x:c r="G323" s="10" t="n">
        <x:f>E323*F323</x:f>
        <x:v>10330.53361461832</x:v>
      </x:c>
    </x:row>
    <x:row r="324" ht="25" customHeight="1">
      <x:c r="A324" s="4" t="n">
        <x:v>33</x:v>
      </x:c>
      <x:c r="B324" s="4" t="str">
        <x:v>2024-10</x:v>
      </x:c>
      <x:c r="C324" s="12" t="n">
        <x:f>Indices!C87</x:f>
        <x:v>0.56</x:v>
      </x:c>
      <x:c r="D324" s="13" t="n">
        <x:f>1+C324/100</x:f>
        <x:v>1.0056</x:v>
      </x:c>
      <x:c r="E324" s="13" t="n">
        <x:f>E323*D324</x:f>
        <x:v>1.0388384602860183</x:v>
      </x:c>
      <x:c r="F324" s="10" t="n">
        <x:v>10000</x:v>
      </x:c>
      <x:c r="G324" s="10" t="n">
        <x:f>E324*F324</x:f>
        <x:v>10388.384602860184</x:v>
      </x:c>
    </x:row>
    <x:row r="325" ht="25" customHeight="1">
      <x:c r="A325" s="4" t="n">
        <x:v>33</x:v>
      </x:c>
      <x:c r="B325" s="4" t="str">
        <x:v>2024-11</x:v>
      </x:c>
      <x:c r="C325" s="12" t="n">
        <x:f>Indices!C88</x:f>
        <x:v>0.39</x:v>
      </x:c>
      <x:c r="D325" s="13" t="n">
        <x:f>1+C325/100</x:f>
        <x:v>1.0039</x:v>
      </x:c>
      <x:c r="E325" s="13" t="n">
        <x:f>E324*D325</x:f>
        <x:v>1.0428899302811339</x:v>
      </x:c>
      <x:c r="F325" s="10" t="n">
        <x:v>10000</x:v>
      </x:c>
      <x:c r="G325" s="10" t="n">
        <x:f>E325*F325</x:f>
        <x:v>10428.899302811338</x:v>
      </x:c>
    </x:row>
    <x:row r="326" ht="25" customHeight="1">
      <x:c r="A326" s="4" t="n">
        <x:v>33</x:v>
      </x:c>
      <x:c r="B326" s="4" t="str">
        <x:v>2024-12</x:v>
      </x:c>
      <x:c r="C326" s="12" t="n">
        <x:f>Indices!C89</x:f>
        <x:v>0.52</x:v>
      </x:c>
      <x:c r="D326" s="13" t="n">
        <x:f>1+C326/100</x:f>
        <x:v>1.0052</x:v>
      </x:c>
      <x:c r="E326" s="13" t="n">
        <x:f>E325*D326</x:f>
        <x:v>1.048312957918596</x:v>
      </x:c>
      <x:c r="F326" s="10" t="n">
        <x:v>10000</x:v>
      </x:c>
      <x:c r="G326" s="10" t="n">
        <x:f>E326*F326</x:f>
        <x:v>10483.12957918596</x:v>
      </x:c>
    </x:row>
    <x:row r="327" ht="25" customHeight="1">
      <x:c r="A327" s="4" t="n">
        <x:v>34</x:v>
      </x:c>
      <x:c r="B327" s="4" t="str">
        <x:v>2024-01</x:v>
      </x:c>
      <x:c r="C327" s="12" t="n">
        <x:f>Indices!C78</x:f>
        <x:v>0.42</x:v>
      </x:c>
      <x:c r="D327" s="13" t="n">
        <x:f>1+C327/100</x:f>
        <x:v>1.0042</x:v>
      </x:c>
      <x:c r="E327" s="13" t="n">
        <x:f>D327</x:f>
        <x:v>1.0042</x:v>
      </x:c>
      <x:c r="F327" s="10" t="n">
        <x:v>10000</x:v>
      </x:c>
      <x:c r="G327" s="10" t="n">
        <x:f>E327*F327</x:f>
        <x:v>10042</x:v>
      </x:c>
    </x:row>
    <x:row r="328" ht="25" customHeight="1">
      <x:c r="A328" s="4" t="n">
        <x:v>34</x:v>
      </x:c>
      <x:c r="B328" s="4" t="str">
        <x:v>2024-02</x:v>
      </x:c>
      <x:c r="C328" s="12" t="n">
        <x:f>Indices!C79</x:f>
        <x:v>0.83</x:v>
      </x:c>
      <x:c r="D328" s="13" t="n">
        <x:f>1+C328/100</x:f>
        <x:v>1.0083</x:v>
      </x:c>
      <x:c r="E328" s="13" t="n">
        <x:f>E327*D328</x:f>
        <x:v>1.01253486</x:v>
      </x:c>
      <x:c r="F328" s="10" t="n">
        <x:v>10000</x:v>
      </x:c>
      <x:c r="G328" s="10" t="n">
        <x:f>E328*F328</x:f>
        <x:v>10125.3486</x:v>
      </x:c>
    </x:row>
    <x:row r="329" ht="25" customHeight="1">
      <x:c r="A329" s="4" t="n">
        <x:v>34</x:v>
      </x:c>
      <x:c r="B329" s="4" t="str">
        <x:v>2024-03</x:v>
      </x:c>
      <x:c r="C329" s="12" t="n">
        <x:f>Indices!C80</x:f>
        <x:v>0.16</x:v>
      </x:c>
      <x:c r="D329" s="13" t="n">
        <x:f>1+C329/100</x:f>
        <x:v>1.0016</x:v>
      </x:c>
      <x:c r="E329" s="13" t="n">
        <x:f>E328*D329</x:f>
        <x:v>1.014154915776</x:v>
      </x:c>
      <x:c r="F329" s="10" t="n">
        <x:v>10000</x:v>
      </x:c>
      <x:c r="G329" s="10" t="n">
        <x:f>E329*F329</x:f>
        <x:v>10141.549157759999</x:v>
      </x:c>
    </x:row>
    <x:row r="330" ht="25" customHeight="1">
      <x:c r="A330" s="4" t="n">
        <x:v>34</x:v>
      </x:c>
      <x:c r="B330" s="4" t="str">
        <x:v>2024-04</x:v>
      </x:c>
      <x:c r="C330" s="12" t="n">
        <x:f>Indices!C81</x:f>
        <x:v>0.38</x:v>
      </x:c>
      <x:c r="D330" s="13" t="n">
        <x:f>1+C330/100</x:f>
        <x:v>1.0038</x:v>
      </x:c>
      <x:c r="E330" s="13" t="n">
        <x:f>E329*D330</x:f>
        <x:v>1.0180087044559487</x:v>
      </x:c>
      <x:c r="F330" s="10" t="n">
        <x:v>10000</x:v>
      </x:c>
      <x:c r="G330" s="10" t="n">
        <x:f>E330*F330</x:f>
        <x:v>10180.087044559486</x:v>
      </x:c>
    </x:row>
    <x:row r="331" ht="25" customHeight="1">
      <x:c r="A331" s="4" t="n">
        <x:v>34</x:v>
      </x:c>
      <x:c r="B331" s="4" t="str">
        <x:v>2024-05</x:v>
      </x:c>
      <x:c r="C331" s="12" t="n">
        <x:f>Indices!C82</x:f>
        <x:v>0.46</x:v>
      </x:c>
      <x:c r="D331" s="13" t="n">
        <x:f>1+C331/100</x:f>
        <x:v>1.0046</x:v>
      </x:c>
      <x:c r="E331" s="13" t="n">
        <x:f>E330*D331</x:f>
        <x:v>1.022691544496446</x:v>
      </x:c>
      <x:c r="F331" s="10" t="n">
        <x:v>10000</x:v>
      </x:c>
      <x:c r="G331" s="10" t="n">
        <x:f>E331*F331</x:f>
        <x:v>10226.91544496446</x:v>
      </x:c>
    </x:row>
    <x:row r="332" ht="25" customHeight="1">
      <x:c r="A332" s="4" t="n">
        <x:v>34</x:v>
      </x:c>
      <x:c r="B332" s="4" t="str">
        <x:v>2024-06</x:v>
      </x:c>
      <x:c r="C332" s="12" t="n">
        <x:f>Indices!C83</x:f>
        <x:v>0.21</x:v>
      </x:c>
      <x:c r="D332" s="13" t="n">
        <x:f>1+C332/100</x:f>
        <x:v>1.0021</x:v>
      </x:c>
      <x:c r="E332" s="13" t="n">
        <x:f>E331*D332</x:f>
        <x:v>1.0248391967398884</x:v>
      </x:c>
      <x:c r="F332" s="10" t="n">
        <x:v>10000</x:v>
      </x:c>
      <x:c r="G332" s="10" t="n">
        <x:f>E332*F332</x:f>
        <x:v>10248.391967398884</x:v>
      </x:c>
    </x:row>
    <x:row r="333" ht="25" customHeight="1">
      <x:c r="A333" s="4" t="n">
        <x:v>34</x:v>
      </x:c>
      <x:c r="B333" s="4" t="str">
        <x:v>2024-07</x:v>
      </x:c>
      <x:c r="C333" s="12" t="n">
        <x:f>Indices!C84</x:f>
        <x:v>0.38</x:v>
      </x:c>
      <x:c r="D333" s="13" t="n">
        <x:f>1+C333/100</x:f>
        <x:v>1.0038</x:v>
      </x:c>
      <x:c r="E333" s="13" t="n">
        <x:f>E332*D333</x:f>
        <x:v>1.0287335856875</x:v>
      </x:c>
      <x:c r="F333" s="10" t="n">
        <x:v>10000</x:v>
      </x:c>
      <x:c r="G333" s="10" t="n">
        <x:f>E333*F333</x:f>
        <x:v>10287.335856874999</x:v>
      </x:c>
    </x:row>
    <x:row r="334" ht="25" customHeight="1">
      <x:c r="A334" s="4" t="n">
        <x:v>34</x:v>
      </x:c>
      <x:c r="B334" s="4" t="str">
        <x:v>2024-08</x:v>
      </x:c>
      <x:c r="C334" s="12" t="n">
        <x:f>Indices!C85</x:f>
        <x:v>-0.02</x:v>
      </x:c>
      <x:c r="D334" s="13" t="n">
        <x:f>1+C334/100</x:f>
        <x:v>0.9998</x:v>
      </x:c>
      <x:c r="E334" s="13" t="n">
        <x:f>E333*D334</x:f>
        <x:v>1.0285278389703625</x:v>
      </x:c>
      <x:c r="F334" s="10" t="n">
        <x:v>10000</x:v>
      </x:c>
      <x:c r="G334" s="10" t="n">
        <x:f>E334*F334</x:f>
        <x:v>10285.278389703624</x:v>
      </x:c>
    </x:row>
    <x:row r="335" ht="25" customHeight="1">
      <x:c r="A335" s="4" t="n">
        <x:v>34</x:v>
      </x:c>
      <x:c r="B335" s="4" t="str">
        <x:v>2024-09</x:v>
      </x:c>
      <x:c r="C335" s="12" t="n">
        <x:f>Indices!C86</x:f>
        <x:v>0.44</x:v>
      </x:c>
      <x:c r="D335" s="13" t="n">
        <x:f>1+C335/100</x:f>
        <x:v>1.0044</x:v>
      </x:c>
      <x:c r="E335" s="13" t="n">
        <x:f>E334*D335</x:f>
        <x:v>1.033053361461832</x:v>
      </x:c>
      <x:c r="F335" s="10" t="n">
        <x:v>10000</x:v>
      </x:c>
      <x:c r="G335" s="10" t="n">
        <x:f>E335*F335</x:f>
        <x:v>10330.53361461832</x:v>
      </x:c>
    </x:row>
    <x:row r="336" ht="25" customHeight="1">
      <x:c r="A336" s="4" t="n">
        <x:v>34</x:v>
      </x:c>
      <x:c r="B336" s="4" t="str">
        <x:v>2024-10</x:v>
      </x:c>
      <x:c r="C336" s="12" t="n">
        <x:f>Indices!C87</x:f>
        <x:v>0.56</x:v>
      </x:c>
      <x:c r="D336" s="13" t="n">
        <x:f>1+C336/100</x:f>
        <x:v>1.0056</x:v>
      </x:c>
      <x:c r="E336" s="13" t="n">
        <x:f>E335*D336</x:f>
        <x:v>1.0388384602860183</x:v>
      </x:c>
      <x:c r="F336" s="10" t="n">
        <x:v>10000</x:v>
      </x:c>
      <x:c r="G336" s="10" t="n">
        <x:f>E336*F336</x:f>
        <x:v>10388.384602860184</x:v>
      </x:c>
    </x:row>
    <x:row r="337" ht="25" customHeight="1">
      <x:c r="A337" s="4" t="n">
        <x:v>34</x:v>
      </x:c>
      <x:c r="B337" s="4" t="str">
        <x:v>2024-11</x:v>
      </x:c>
      <x:c r="C337" s="12" t="n">
        <x:f>Indices!C88</x:f>
        <x:v>0.39</x:v>
      </x:c>
      <x:c r="D337" s="13" t="n">
        <x:f>1+C337/100</x:f>
        <x:v>1.0039</x:v>
      </x:c>
      <x:c r="E337" s="13" t="n">
        <x:f>E336*D337</x:f>
        <x:v>1.0428899302811339</x:v>
      </x:c>
      <x:c r="F337" s="10" t="n">
        <x:v>10000</x:v>
      </x:c>
      <x:c r="G337" s="10" t="n">
        <x:f>E337*F337</x:f>
        <x:v>10428.899302811338</x:v>
      </x:c>
    </x:row>
    <x:row r="338" ht="25" customHeight="1">
      <x:c r="A338" s="4" t="n">
        <x:v>34</x:v>
      </x:c>
      <x:c r="B338" s="4" t="str">
        <x:v>2024-12</x:v>
      </x:c>
      <x:c r="C338" s="12" t="n">
        <x:f>Indices!C89</x:f>
        <x:v>0.52</x:v>
      </x:c>
      <x:c r="D338" s="13" t="n">
        <x:f>1+C338/100</x:f>
        <x:v>1.0052</x:v>
      </x:c>
      <x:c r="E338" s="13" t="n">
        <x:f>E337*D338</x:f>
        <x:v>1.048312957918596</x:v>
      </x:c>
      <x:c r="F338" s="10" t="n">
        <x:v>10000</x:v>
      </x:c>
      <x:c r="G338" s="10" t="n">
        <x:f>E338*F338</x:f>
        <x:v>10483.12957918596</x:v>
      </x:c>
    </x:row>
    <x:row r="339" ht="25" customHeight="1">
      <x:c r="A339" s="4" t="n">
        <x:v>35</x:v>
      </x:c>
      <x:c r="B339" s="4" t="str">
        <x:v>2024-01</x:v>
      </x:c>
      <x:c r="C339" s="12" t="n">
        <x:f>Indices!C78</x:f>
        <x:v>0.42</x:v>
      </x:c>
      <x:c r="D339" s="13" t="n">
        <x:f>1+C339/100</x:f>
        <x:v>1.0042</x:v>
      </x:c>
      <x:c r="E339" s="13" t="n">
        <x:f>D339</x:f>
        <x:v>1.0042</x:v>
      </x:c>
      <x:c r="F339" s="10" t="n">
        <x:v>10000</x:v>
      </x:c>
      <x:c r="G339" s="10" t="n">
        <x:f>E339*F339</x:f>
        <x:v>10042</x:v>
      </x:c>
    </x:row>
    <x:row r="340" ht="25" customHeight="1">
      <x:c r="A340" s="4" t="n">
        <x:v>35</x:v>
      </x:c>
      <x:c r="B340" s="4" t="str">
        <x:v>2024-02</x:v>
      </x:c>
      <x:c r="C340" s="12" t="n">
        <x:f>Indices!C79</x:f>
        <x:v>0.83</x:v>
      </x:c>
      <x:c r="D340" s="13" t="n">
        <x:f>1+C340/100</x:f>
        <x:v>1.0083</x:v>
      </x:c>
      <x:c r="E340" s="13" t="n">
        <x:f>E339*D340</x:f>
        <x:v>1.01253486</x:v>
      </x:c>
      <x:c r="F340" s="10" t="n">
        <x:v>10000</x:v>
      </x:c>
      <x:c r="G340" s="10" t="n">
        <x:f>E340*F340</x:f>
        <x:v>10125.3486</x:v>
      </x:c>
    </x:row>
    <x:row r="341" ht="25" customHeight="1">
      <x:c r="A341" s="4" t="n">
        <x:v>35</x:v>
      </x:c>
      <x:c r="B341" s="4" t="str">
        <x:v>2024-03</x:v>
      </x:c>
      <x:c r="C341" s="12" t="n">
        <x:f>Indices!C80</x:f>
        <x:v>0.16</x:v>
      </x:c>
      <x:c r="D341" s="13" t="n">
        <x:f>1+C341/100</x:f>
        <x:v>1.0016</x:v>
      </x:c>
      <x:c r="E341" s="13" t="n">
        <x:f>E340*D341</x:f>
        <x:v>1.014154915776</x:v>
      </x:c>
      <x:c r="F341" s="10" t="n">
        <x:v>10000</x:v>
      </x:c>
      <x:c r="G341" s="10" t="n">
        <x:f>E341*F341</x:f>
        <x:v>10141.549157759999</x:v>
      </x:c>
    </x:row>
    <x:row r="342" ht="25" customHeight="1">
      <x:c r="A342" s="4" t="n">
        <x:v>35</x:v>
      </x:c>
      <x:c r="B342" s="4" t="str">
        <x:v>2024-04</x:v>
      </x:c>
      <x:c r="C342" s="12" t="n">
        <x:f>Indices!C81</x:f>
        <x:v>0.38</x:v>
      </x:c>
      <x:c r="D342" s="13" t="n">
        <x:f>1+C342/100</x:f>
        <x:v>1.0038</x:v>
      </x:c>
      <x:c r="E342" s="13" t="n">
        <x:f>E341*D342</x:f>
        <x:v>1.0180087044559487</x:v>
      </x:c>
      <x:c r="F342" s="10" t="n">
        <x:v>10000</x:v>
      </x:c>
      <x:c r="G342" s="10" t="n">
        <x:f>E342*F342</x:f>
        <x:v>10180.087044559486</x:v>
      </x:c>
    </x:row>
    <x:row r="343" ht="25" customHeight="1">
      <x:c r="A343" s="4" t="n">
        <x:v>35</x:v>
      </x:c>
      <x:c r="B343" s="4" t="str">
        <x:v>2024-05</x:v>
      </x:c>
      <x:c r="C343" s="12" t="n">
        <x:f>Indices!C82</x:f>
        <x:v>0.46</x:v>
      </x:c>
      <x:c r="D343" s="13" t="n">
        <x:f>1+C343/100</x:f>
        <x:v>1.0046</x:v>
      </x:c>
      <x:c r="E343" s="13" t="n">
        <x:f>E342*D343</x:f>
        <x:v>1.022691544496446</x:v>
      </x:c>
      <x:c r="F343" s="10" t="n">
        <x:v>10000</x:v>
      </x:c>
      <x:c r="G343" s="10" t="n">
        <x:f>E343*F343</x:f>
        <x:v>10226.91544496446</x:v>
      </x:c>
    </x:row>
    <x:row r="344" ht="25" customHeight="1">
      <x:c r="A344" s="4" t="n">
        <x:v>35</x:v>
      </x:c>
      <x:c r="B344" s="4" t="str">
        <x:v>2024-06</x:v>
      </x:c>
      <x:c r="C344" s="12" t="n">
        <x:f>Indices!C83</x:f>
        <x:v>0.21</x:v>
      </x:c>
      <x:c r="D344" s="13" t="n">
        <x:f>1+C344/100</x:f>
        <x:v>1.0021</x:v>
      </x:c>
      <x:c r="E344" s="13" t="n">
        <x:f>E343*D344</x:f>
        <x:v>1.0248391967398884</x:v>
      </x:c>
      <x:c r="F344" s="10" t="n">
        <x:v>10000</x:v>
      </x:c>
      <x:c r="G344" s="10" t="n">
        <x:f>E344*F344</x:f>
        <x:v>10248.391967398884</x:v>
      </x:c>
    </x:row>
    <x:row r="345" ht="25" customHeight="1">
      <x:c r="A345" s="4" t="n">
        <x:v>35</x:v>
      </x:c>
      <x:c r="B345" s="4" t="str">
        <x:v>2024-07</x:v>
      </x:c>
      <x:c r="C345" s="12" t="n">
        <x:f>Indices!C84</x:f>
        <x:v>0.38</x:v>
      </x:c>
      <x:c r="D345" s="13" t="n">
        <x:f>1+C345/100</x:f>
        <x:v>1.0038</x:v>
      </x:c>
      <x:c r="E345" s="13" t="n">
        <x:f>E344*D345</x:f>
        <x:v>1.0287335856875</x:v>
      </x:c>
      <x:c r="F345" s="10" t="n">
        <x:v>10000</x:v>
      </x:c>
      <x:c r="G345" s="10" t="n">
        <x:f>E345*F345</x:f>
        <x:v>10287.335856874999</x:v>
      </x:c>
    </x:row>
    <x:row r="346" ht="25" customHeight="1">
      <x:c r="A346" s="4" t="n">
        <x:v>35</x:v>
      </x:c>
      <x:c r="B346" s="4" t="str">
        <x:v>2024-08</x:v>
      </x:c>
      <x:c r="C346" s="12" t="n">
        <x:f>Indices!C85</x:f>
        <x:v>-0.02</x:v>
      </x:c>
      <x:c r="D346" s="13" t="n">
        <x:f>1+C346/100</x:f>
        <x:v>0.9998</x:v>
      </x:c>
      <x:c r="E346" s="13" t="n">
        <x:f>E345*D346</x:f>
        <x:v>1.0285278389703625</x:v>
      </x:c>
      <x:c r="F346" s="10" t="n">
        <x:v>10000</x:v>
      </x:c>
      <x:c r="G346" s="10" t="n">
        <x:f>E346*F346</x:f>
        <x:v>10285.278389703624</x:v>
      </x:c>
    </x:row>
    <x:row r="347" ht="25" customHeight="1">
      <x:c r="A347" s="4" t="n">
        <x:v>35</x:v>
      </x:c>
      <x:c r="B347" s="4" t="str">
        <x:v>2024-09</x:v>
      </x:c>
      <x:c r="C347" s="12" t="n">
        <x:f>Indices!C86</x:f>
        <x:v>0.44</x:v>
      </x:c>
      <x:c r="D347" s="13" t="n">
        <x:f>1+C347/100</x:f>
        <x:v>1.0044</x:v>
      </x:c>
      <x:c r="E347" s="13" t="n">
        <x:f>E346*D347</x:f>
        <x:v>1.033053361461832</x:v>
      </x:c>
      <x:c r="F347" s="10" t="n">
        <x:v>10000</x:v>
      </x:c>
      <x:c r="G347" s="10" t="n">
        <x:f>E347*F347</x:f>
        <x:v>10330.53361461832</x:v>
      </x:c>
    </x:row>
    <x:row r="348" ht="25" customHeight="1">
      <x:c r="A348" s="4" t="n">
        <x:v>35</x:v>
      </x:c>
      <x:c r="B348" s="4" t="str">
        <x:v>2024-10</x:v>
      </x:c>
      <x:c r="C348" s="12" t="n">
        <x:f>Indices!C87</x:f>
        <x:v>0.56</x:v>
      </x:c>
      <x:c r="D348" s="13" t="n">
        <x:f>1+C348/100</x:f>
        <x:v>1.0056</x:v>
      </x:c>
      <x:c r="E348" s="13" t="n">
        <x:f>E347*D348</x:f>
        <x:v>1.0388384602860183</x:v>
      </x:c>
      <x:c r="F348" s="10" t="n">
        <x:v>10000</x:v>
      </x:c>
      <x:c r="G348" s="10" t="n">
        <x:f>E348*F348</x:f>
        <x:v>10388.384602860184</x:v>
      </x:c>
    </x:row>
    <x:row r="349" ht="25" customHeight="1">
      <x:c r="A349" s="4" t="n">
        <x:v>35</x:v>
      </x:c>
      <x:c r="B349" s="4" t="str">
        <x:v>2024-11</x:v>
      </x:c>
      <x:c r="C349" s="12" t="n">
        <x:f>Indices!C88</x:f>
        <x:v>0.39</x:v>
      </x:c>
      <x:c r="D349" s="13" t="n">
        <x:f>1+C349/100</x:f>
        <x:v>1.0039</x:v>
      </x:c>
      <x:c r="E349" s="13" t="n">
        <x:f>E348*D349</x:f>
        <x:v>1.0428899302811339</x:v>
      </x:c>
      <x:c r="F349" s="10" t="n">
        <x:v>10000</x:v>
      </x:c>
      <x:c r="G349" s="10" t="n">
        <x:f>E349*F349</x:f>
        <x:v>10428.899302811338</x:v>
      </x:c>
    </x:row>
    <x:row r="350" ht="25" customHeight="1">
      <x:c r="A350" s="4" t="n">
        <x:v>35</x:v>
      </x:c>
      <x:c r="B350" s="4" t="str">
        <x:v>2024-12</x:v>
      </x:c>
      <x:c r="C350" s="12" t="n">
        <x:f>Indices!C89</x:f>
        <x:v>0.52</x:v>
      </x:c>
      <x:c r="D350" s="13" t="n">
        <x:f>1+C350/100</x:f>
        <x:v>1.0052</x:v>
      </x:c>
      <x:c r="E350" s="13" t="n">
        <x:f>E349*D350</x:f>
        <x:v>1.048312957918596</x:v>
      </x:c>
      <x:c r="F350" s="10" t="n">
        <x:v>10000</x:v>
      </x:c>
      <x:c r="G350" s="10" t="n">
        <x:f>E350*F350</x:f>
        <x:v>10483.12957918596</x:v>
      </x:c>
    </x:row>
    <x:row r="351" ht="25" customHeight="1">
      <x:c r="A351" s="4" t="n">
        <x:v>36</x:v>
      </x:c>
      <x:c r="B351" s="4" t="str">
        <x:v>2024-01</x:v>
      </x:c>
      <x:c r="C351" s="12" t="n">
        <x:f>Indices!C240</x:f>
        <x:v>0.97</x:v>
      </x:c>
      <x:c r="D351" s="13" t="n">
        <x:f>1+C351/100</x:f>
        <x:v>1.0097</x:v>
      </x:c>
      <x:c r="E351" s="13" t="n">
        <x:f>D351</x:f>
        <x:v>1.0097</x:v>
      </x:c>
      <x:c r="F351" s="10" t="n">
        <x:v>10000</x:v>
      </x:c>
      <x:c r="G351" s="10" t="n">
        <x:f>E351*F351</x:f>
        <x:v>10097</x:v>
      </x:c>
    </x:row>
    <x:row r="352" ht="25" customHeight="1">
      <x:c r="A352" s="4" t="n">
        <x:v>36</x:v>
      </x:c>
      <x:c r="B352" s="4" t="str">
        <x:v>2024-02</x:v>
      </x:c>
      <x:c r="C352" s="12" t="n">
        <x:f>Indices!C241</x:f>
        <x:v>0.8</x:v>
      </x:c>
      <x:c r="D352" s="13" t="n">
        <x:f>1+C352/100</x:f>
        <x:v>1.008</x:v>
      </x:c>
      <x:c r="E352" s="13" t="n">
        <x:f>E351+C352/100</x:f>
        <x:v>1.0177</x:v>
      </x:c>
      <x:c r="F352" s="10" t="n">
        <x:v>10000</x:v>
      </x:c>
      <x:c r="G352" s="10" t="n">
        <x:f>E352*F352</x:f>
        <x:v>10177</x:v>
      </x:c>
    </x:row>
    <x:row r="353" ht="25" customHeight="1">
      <x:c r="A353" s="4" t="n">
        <x:v>36</x:v>
      </x:c>
      <x:c r="B353" s="4" t="str">
        <x:v>2024-03</x:v>
      </x:c>
      <x:c r="C353" s="12" t="n">
        <x:f>Indices!C242</x:f>
        <x:v>0.83</x:v>
      </x:c>
      <x:c r="D353" s="13" t="n">
        <x:f>1+C353/100</x:f>
        <x:v>1.0083</x:v>
      </x:c>
      <x:c r="E353" s="13" t="n">
        <x:f>E352+C353/100</x:f>
        <x:v>1.026</x:v>
      </x:c>
      <x:c r="F353" s="10" t="n">
        <x:v>10000</x:v>
      </x:c>
      <x:c r="G353" s="10" t="n">
        <x:f>E353*F353</x:f>
        <x:v>10260</x:v>
      </x:c>
    </x:row>
    <x:row r="354" ht="25" customHeight="1">
      <x:c r="A354" s="4" t="n">
        <x:v>36</x:v>
      </x:c>
      <x:c r="B354" s="4" t="str">
        <x:v>2024-04</x:v>
      </x:c>
      <x:c r="C354" s="12" t="n">
        <x:f>Indices!C243</x:f>
        <x:v>0.89</x:v>
      </x:c>
      <x:c r="D354" s="13" t="n">
        <x:f>1+C354/100</x:f>
        <x:v>1.0089</x:v>
      </x:c>
      <x:c r="E354" s="13" t="n">
        <x:f>E353+C354/100</x:f>
        <x:v>1.0349</x:v>
      </x:c>
      <x:c r="F354" s="10" t="n">
        <x:v>10000</x:v>
      </x:c>
      <x:c r="G354" s="10" t="n">
        <x:f>E354*F354</x:f>
        <x:v>10349</x:v>
      </x:c>
    </x:row>
    <x:row r="355" ht="25" customHeight="1">
      <x:c r="A355" s="4" t="n">
        <x:v>36</x:v>
      </x:c>
      <x:c r="B355" s="4" t="str">
        <x:v>2024-05</x:v>
      </x:c>
      <x:c r="C355" s="12" t="n">
        <x:f>Indices!C244</x:f>
        <x:v>0.83</x:v>
      </x:c>
      <x:c r="D355" s="13" t="n">
        <x:f>1+C355/100</x:f>
        <x:v>1.0083</x:v>
      </x:c>
      <x:c r="E355" s="13" t="n">
        <x:f>E354+C355/100</x:f>
        <x:v>1.0432</x:v>
      </x:c>
      <x:c r="F355" s="10" t="n">
        <x:v>10000</x:v>
      </x:c>
      <x:c r="G355" s="10" t="n">
        <x:f>E355*F355</x:f>
        <x:v>10431.999999999998</x:v>
      </x:c>
    </x:row>
    <x:row r="356" ht="25" customHeight="1">
      <x:c r="A356" s="4" t="n">
        <x:v>36</x:v>
      </x:c>
      <x:c r="B356" s="4" t="str">
        <x:v>2024-06</x:v>
      </x:c>
      <x:c r="C356" s="12" t="n">
        <x:f>Indices!C245</x:f>
        <x:v>0.79</x:v>
      </x:c>
      <x:c r="D356" s="13" t="n">
        <x:f>1+C356/100</x:f>
        <x:v>1.0079</x:v>
      </x:c>
      <x:c r="E356" s="13" t="n">
        <x:f>E355+C356/100</x:f>
        <x:v>1.0511</x:v>
      </x:c>
      <x:c r="F356" s="10" t="n">
        <x:v>10000</x:v>
      </x:c>
      <x:c r="G356" s="10" t="n">
        <x:f>E356*F356</x:f>
        <x:v>10511</x:v>
      </x:c>
    </x:row>
    <x:row r="357" ht="25" customHeight="1">
      <x:c r="A357" s="4" t="n">
        <x:v>36</x:v>
      </x:c>
      <x:c r="B357" s="4" t="str">
        <x:v>2024-07</x:v>
      </x:c>
      <x:c r="C357" s="12" t="n">
        <x:f>Indices!C246</x:f>
        <x:v>0.91</x:v>
      </x:c>
      <x:c r="D357" s="13" t="n">
        <x:f>1+C357/100</x:f>
        <x:v>1.0091</x:v>
      </x:c>
      <x:c r="E357" s="13" t="n">
        <x:f>E356+C357/100</x:f>
        <x:v>1.0602</x:v>
      </x:c>
      <x:c r="F357" s="10" t="n">
        <x:v>10000</x:v>
      </x:c>
      <x:c r="G357" s="10" t="n">
        <x:f>E357*F357</x:f>
        <x:v>10602</x:v>
      </x:c>
    </x:row>
    <x:row r="358" ht="25" customHeight="1">
      <x:c r="A358" s="4" t="n">
        <x:v>36</x:v>
      </x:c>
      <x:c r="B358" s="4" t="str">
        <x:v>2024-08</x:v>
      </x:c>
      <x:c r="C358" s="12" t="n">
        <x:f>Indices!C247</x:f>
        <x:v>0.87</x:v>
      </x:c>
      <x:c r="D358" s="13" t="n">
        <x:f>1+C358/100</x:f>
        <x:v>1.0087</x:v>
      </x:c>
      <x:c r="E358" s="13" t="n">
        <x:f>E357+C358/100</x:f>
        <x:v>1.0689</x:v>
      </x:c>
      <x:c r="F358" s="10" t="n">
        <x:v>10000</x:v>
      </x:c>
      <x:c r="G358" s="10" t="n">
        <x:f>E358*F358</x:f>
        <x:v>10689</x:v>
      </x:c>
    </x:row>
    <x:row r="359" ht="25" customHeight="1">
      <x:c r="A359" s="4" t="n">
        <x:v>36</x:v>
      </x:c>
      <x:c r="B359" s="4" t="str">
        <x:v>2024-09</x:v>
      </x:c>
      <x:c r="C359" s="12" t="n">
        <x:f>Indices!C248</x:f>
        <x:v>0.84</x:v>
      </x:c>
      <x:c r="D359" s="13" t="n">
        <x:f>1+C359/100</x:f>
        <x:v>1.0084</x:v>
      </x:c>
      <x:c r="E359" s="13" t="n">
        <x:f>E358+C359/100</x:f>
        <x:v>1.0773</x:v>
      </x:c>
      <x:c r="F359" s="10" t="n">
        <x:v>10000</x:v>
      </x:c>
      <x:c r="G359" s="10" t="n">
        <x:f>E359*F359</x:f>
        <x:v>10773</x:v>
      </x:c>
    </x:row>
    <x:row r="360" ht="25" customHeight="1">
      <x:c r="A360" s="4" t="n">
        <x:v>36</x:v>
      </x:c>
      <x:c r="B360" s="4" t="str">
        <x:v>2024-10</x:v>
      </x:c>
      <x:c r="C360" s="12" t="n">
        <x:f>Indices!C249</x:f>
        <x:v>0.93</x:v>
      </x:c>
      <x:c r="D360" s="13" t="n">
        <x:f>1+C360/100</x:f>
        <x:v>1.0093</x:v>
      </x:c>
      <x:c r="E360" s="13" t="n">
        <x:f>E359+C360/100</x:f>
        <x:v>1.0866</x:v>
      </x:c>
      <x:c r="F360" s="10" t="n">
        <x:v>10000</x:v>
      </x:c>
      <x:c r="G360" s="10" t="n">
        <x:f>E360*F360</x:f>
        <x:v>10866</x:v>
      </x:c>
    </x:row>
    <x:row r="361" ht="25" customHeight="1">
      <x:c r="A361" s="4" t="n">
        <x:v>36</x:v>
      </x:c>
      <x:c r="B361" s="4" t="str">
        <x:v>2024-11</x:v>
      </x:c>
      <x:c r="C361" s="12" t="n">
        <x:f>Indices!C250</x:f>
        <x:v>0.79</x:v>
      </x:c>
      <x:c r="D361" s="13" t="n">
        <x:f>1+C361/100</x:f>
        <x:v>1.0079</x:v>
      </x:c>
      <x:c r="E361" s="13" t="n">
        <x:f>E360+C361/100</x:f>
        <x:v>1.0945</x:v>
      </x:c>
      <x:c r="F361" s="10" t="n">
        <x:v>10000</x:v>
      </x:c>
      <x:c r="G361" s="10" t="n">
        <x:f>E361*F361</x:f>
        <x:v>10945</x:v>
      </x:c>
    </x:row>
    <x:row r="362" ht="25" customHeight="1">
      <x:c r="A362" s="4" t="n">
        <x:v>36</x:v>
      </x:c>
      <x:c r="B362" s="4" t="str">
        <x:v>2024-12</x:v>
      </x:c>
      <x:c r="C362" s="12" t="n">
        <x:f>Indices!C251</x:f>
        <x:v>0.93</x:v>
      </x:c>
      <x:c r="D362" s="13" t="n">
        <x:f>1+C362/100</x:f>
        <x:v>1.0093</x:v>
      </x:c>
      <x:c r="E362" s="13" t="n">
        <x:f>E361+C362/100</x:f>
        <x:v>1.1038000000000001</x:v>
      </x:c>
      <x:c r="F362" s="10" t="n">
        <x:v>10000</x:v>
      </x:c>
      <x:c r="G362" s="10" t="n">
        <x:f>E362*F362</x:f>
        <x:v>11038.000000000002</x:v>
      </x:c>
    </x:row>
    <x:row r="363" ht="25" customHeight="1">
      <x:c r="A363" s="4" t="n">
        <x:v>37</x:v>
      </x:c>
      <x:c r="B363" s="4" t="str">
        <x:v>2025-01</x:v>
      </x:c>
      <x:c r="C363" s="12" t="n">
        <x:f>Indices!C252</x:f>
        <x:v>1.01</x:v>
      </x:c>
      <x:c r="D363" s="13" t="n">
        <x:f>1+C363/100</x:f>
        <x:v>1.0101</x:v>
      </x:c>
      <x:c r="E363" s="13" t="n">
        <x:f>D363</x:f>
        <x:v>1.0101</x:v>
      </x:c>
      <x:c r="F363" s="10" t="n">
        <x:v>10000</x:v>
      </x:c>
      <x:c r="G363" s="10" t="n">
        <x:f>E363*F363</x:f>
        <x:v>10101</x:v>
      </x:c>
    </x:row>
    <x:row r="364" ht="25" customHeight="1">
      <x:c r="A364" s="4" t="n">
        <x:v>37</x:v>
      </x:c>
      <x:c r="B364" s="4" t="str">
        <x:v>2025-02</x:v>
      </x:c>
      <x:c r="C364" s="12" t="n">
        <x:f>Indices!C253</x:f>
        <x:v>0.99</x:v>
      </x:c>
      <x:c r="D364" s="13" t="n">
        <x:f>1+C364/100</x:f>
        <x:v>1.0099</x:v>
      </x:c>
      <x:c r="E364" s="13" t="n">
        <x:f>E363+C364/100</x:f>
        <x:v>1.02</x:v>
      </x:c>
      <x:c r="F364" s="10" t="n">
        <x:v>10000</x:v>
      </x:c>
      <x:c r="G364" s="10" t="n">
        <x:f>E364*F364</x:f>
        <x:v>10200</x:v>
      </x:c>
    </x:row>
    <x:row r="365" ht="25" customHeight="1">
      <x:c r="A365" s="4" t="n">
        <x:v>37</x:v>
      </x:c>
      <x:c r="B365" s="4" t="str">
        <x:v>2025-03</x:v>
      </x:c>
      <x:c r="C365" s="12" t="n">
        <x:f>Indices!C254</x:f>
        <x:v>0.96</x:v>
      </x:c>
      <x:c r="D365" s="13" t="n">
        <x:f>1+C365/100</x:f>
        <x:v>1.0096</x:v>
      </x:c>
      <x:c r="E365" s="13" t="n">
        <x:f>E364+C365/100</x:f>
        <x:v>1.0296</x:v>
      </x:c>
      <x:c r="F365" s="10" t="n">
        <x:v>10000</x:v>
      </x:c>
      <x:c r="G365" s="10" t="n">
        <x:f>E365*F365</x:f>
        <x:v>10296</x:v>
      </x:c>
    </x:row>
    <x:row r="366" ht="25" customHeight="1">
      <x:c r="A366" s="4" t="n">
        <x:v>37</x:v>
      </x:c>
      <x:c r="B366" s="4" t="str">
        <x:v>2025-04</x:v>
      </x:c>
      <x:c r="C366" s="12" t="n">
        <x:f>Indices!C255</x:f>
        <x:v>1.06</x:v>
      </x:c>
      <x:c r="D366" s="13" t="n">
        <x:f>1+C366/100</x:f>
        <x:v>1.0106</x:v>
      </x:c>
      <x:c r="E366" s="13" t="n">
        <x:f>E365+C366/100</x:f>
        <x:v>1.0402</x:v>
      </x:c>
      <x:c r="F366" s="10" t="n">
        <x:v>10000</x:v>
      </x:c>
      <x:c r="G366" s="10" t="n">
        <x:f>E366*F366</x:f>
        <x:v>10402</x:v>
      </x:c>
    </x:row>
    <x:row r="367" ht="25" customHeight="1">
      <x:c r="A367" s="4" t="n">
        <x:v>37</x:v>
      </x:c>
      <x:c r="B367" s="4" t="str">
        <x:v>2025-05</x:v>
      </x:c>
      <x:c r="C367" s="12" t="n">
        <x:f>Indices!C256</x:f>
        <x:v>1.14</x:v>
      </x:c>
      <x:c r="D367" s="13" t="n">
        <x:f>1+C367/100</x:f>
        <x:v>1.0114</x:v>
      </x:c>
      <x:c r="E367" s="13" t="n">
        <x:f>E366+C367/100</x:f>
        <x:v>1.0516</x:v>
      </x:c>
      <x:c r="F367" s="10" t="n">
        <x:v>10000</x:v>
      </x:c>
      <x:c r="G367" s="10" t="n">
        <x:f>E367*F367</x:f>
        <x:v>10516</x:v>
      </x:c>
    </x:row>
    <x:row r="368" ht="25" customHeight="1">
      <x:c r="A368" s="4" t="n">
        <x:v>37</x:v>
      </x:c>
      <x:c r="B368" s="4" t="str">
        <x:v>2025-06</x:v>
      </x:c>
      <x:c r="C368" s="12" t="n">
        <x:f>Indices!C257</x:f>
        <x:v>1.1</x:v>
      </x:c>
      <x:c r="D368" s="13" t="n">
        <x:f>1+C368/100</x:f>
        <x:v>1.011</x:v>
      </x:c>
      <x:c r="E368" s="13" t="n">
        <x:f>E367+C368/100</x:f>
        <x:v>1.0626</x:v>
      </x:c>
      <x:c r="F368" s="10" t="n">
        <x:v>10000</x:v>
      </x:c>
      <x:c r="G368" s="10" t="n">
        <x:f>E368*F368</x:f>
        <x:v>10626</x:v>
      </x:c>
    </x:row>
    <x:row r="369" ht="25" customHeight="1">
      <x:c r="A369" s="4" t="n">
        <x:v>38</x:v>
      </x:c>
      <x:c r="B369" s="4" t="str">
        <x:v>2024-01</x:v>
      </x:c>
      <x:c r="C369" s="12" t="n">
        <x:f>Indices!C240</x:f>
        <x:v>0.97</x:v>
      </x:c>
      <x:c r="D369" s="13" t="n">
        <x:f>1+C369/100</x:f>
        <x:v>1.0097</x:v>
      </x:c>
      <x:c r="E369" s="13" t="n">
        <x:f>D369</x:f>
        <x:v>1.0097</x:v>
      </x:c>
      <x:c r="F369" s="10" t="n">
        <x:v>10000</x:v>
      </x:c>
      <x:c r="G369" s="10" t="n">
        <x:f>E369*F369</x:f>
        <x:v>10097</x:v>
      </x:c>
    </x:row>
    <x:row r="370" ht="25" customHeight="1">
      <x:c r="A370" s="4" t="n">
        <x:v>38</x:v>
      </x:c>
      <x:c r="B370" s="4" t="str">
        <x:v>2024-02</x:v>
      </x:c>
      <x:c r="C370" s="12" t="n">
        <x:f>Indices!C241</x:f>
        <x:v>0.8</x:v>
      </x:c>
      <x:c r="D370" s="13" t="n">
        <x:f>1+C370/100</x:f>
        <x:v>1.008</x:v>
      </x:c>
      <x:c r="E370" s="13" t="n">
        <x:f>E369+C370/100</x:f>
        <x:v>1.0177</x:v>
      </x:c>
      <x:c r="F370" s="10" t="n">
        <x:v>10000</x:v>
      </x:c>
      <x:c r="G370" s="10" t="n">
        <x:f>E370*F370</x:f>
        <x:v>10177</x:v>
      </x:c>
    </x:row>
    <x:row r="371" ht="25" customHeight="1">
      <x:c r="A371" s="4" t="n">
        <x:v>38</x:v>
      </x:c>
      <x:c r="B371" s="4" t="str">
        <x:v>2024-03</x:v>
      </x:c>
      <x:c r="C371" s="12" t="n">
        <x:f>Indices!C242</x:f>
        <x:v>0.83</x:v>
      </x:c>
      <x:c r="D371" s="13" t="n">
        <x:f>1+C371/100</x:f>
        <x:v>1.0083</x:v>
      </x:c>
      <x:c r="E371" s="13" t="n">
        <x:f>E370+C371/100</x:f>
        <x:v>1.026</x:v>
      </x:c>
      <x:c r="F371" s="10" t="n">
        <x:v>10000</x:v>
      </x:c>
      <x:c r="G371" s="10" t="n">
        <x:f>E371*F371</x:f>
        <x:v>10260</x:v>
      </x:c>
    </x:row>
    <x:row r="372" ht="25" customHeight="1">
      <x:c r="A372" s="4" t="n">
        <x:v>38</x:v>
      </x:c>
      <x:c r="B372" s="4" t="str">
        <x:v>2024-04</x:v>
      </x:c>
      <x:c r="C372" s="12" t="n">
        <x:f>Indices!C243</x:f>
        <x:v>0.89</x:v>
      </x:c>
      <x:c r="D372" s="13" t="n">
        <x:f>1+C372/100</x:f>
        <x:v>1.0089</x:v>
      </x:c>
      <x:c r="E372" s="13" t="n">
        <x:f>E371+C372/100</x:f>
        <x:v>1.0349</x:v>
      </x:c>
      <x:c r="F372" s="10" t="n">
        <x:v>10000</x:v>
      </x:c>
      <x:c r="G372" s="10" t="n">
        <x:f>E372*F372</x:f>
        <x:v>10349</x:v>
      </x:c>
    </x:row>
    <x:row r="373" ht="25" customHeight="1">
      <x:c r="A373" s="4" t="n">
        <x:v>38</x:v>
      </x:c>
      <x:c r="B373" s="4" t="str">
        <x:v>2024-05</x:v>
      </x:c>
      <x:c r="C373" s="12" t="n">
        <x:f>Indices!C244</x:f>
        <x:v>0.83</x:v>
      </x:c>
      <x:c r="D373" s="13" t="n">
        <x:f>1+C373/100</x:f>
        <x:v>1.0083</x:v>
      </x:c>
      <x:c r="E373" s="13" t="n">
        <x:f>E372+C373/100</x:f>
        <x:v>1.0432</x:v>
      </x:c>
      <x:c r="F373" s="10" t="n">
        <x:v>10000</x:v>
      </x:c>
      <x:c r="G373" s="10" t="n">
        <x:f>E373*F373</x:f>
        <x:v>10431.999999999998</x:v>
      </x:c>
    </x:row>
    <x:row r="374" ht="25" customHeight="1">
      <x:c r="A374" s="4" t="n">
        <x:v>38</x:v>
      </x:c>
      <x:c r="B374" s="4" t="str">
        <x:v>2024-06</x:v>
      </x:c>
      <x:c r="C374" s="12" t="n">
        <x:f>Indices!C245</x:f>
        <x:v>0.79</x:v>
      </x:c>
      <x:c r="D374" s="13" t="n">
        <x:f>1+C374/100</x:f>
        <x:v>1.0079</x:v>
      </x:c>
      <x:c r="E374" s="13" t="n">
        <x:f>E373+C374/100</x:f>
        <x:v>1.0511</x:v>
      </x:c>
      <x:c r="F374" s="10" t="n">
        <x:v>10000</x:v>
      </x:c>
      <x:c r="G374" s="10" t="n">
        <x:f>E374*F374</x:f>
        <x:v>10511</x:v>
      </x:c>
    </x:row>
    <x:row r="375" ht="25" customHeight="1">
      <x:c r="A375" s="4" t="n">
        <x:v>38</x:v>
      </x:c>
      <x:c r="B375" s="4" t="str">
        <x:v>2024-07</x:v>
      </x:c>
      <x:c r="C375" s="12" t="n">
        <x:f>Indices!C246</x:f>
        <x:v>0.91</x:v>
      </x:c>
      <x:c r="D375" s="13" t="n">
        <x:f>1+C375/100</x:f>
        <x:v>1.0091</x:v>
      </x:c>
      <x:c r="E375" s="13" t="n">
        <x:f>E374+C375/100</x:f>
        <x:v>1.0602</x:v>
      </x:c>
      <x:c r="F375" s="10" t="n">
        <x:v>10000</x:v>
      </x:c>
      <x:c r="G375" s="10" t="n">
        <x:f>E375*F375</x:f>
        <x:v>10602</x:v>
      </x:c>
    </x:row>
    <x:row r="376" ht="25" customHeight="1">
      <x:c r="A376" s="4" t="n">
        <x:v>38</x:v>
      </x:c>
      <x:c r="B376" s="4" t="str">
        <x:v>2024-08</x:v>
      </x:c>
      <x:c r="C376" s="12" t="n">
        <x:f>Indices!C247</x:f>
        <x:v>0.87</x:v>
      </x:c>
      <x:c r="D376" s="13" t="n">
        <x:f>1+C376/100</x:f>
        <x:v>1.0087</x:v>
      </x:c>
      <x:c r="E376" s="13" t="n">
        <x:f>E375+C376/100</x:f>
        <x:v>1.0689</x:v>
      </x:c>
      <x:c r="F376" s="10" t="n">
        <x:v>10000</x:v>
      </x:c>
      <x:c r="G376" s="10" t="n">
        <x:f>E376*F376</x:f>
        <x:v>10689</x:v>
      </x:c>
    </x:row>
    <x:row r="377" ht="25" customHeight="1">
      <x:c r="A377" s="4" t="n">
        <x:v>38</x:v>
      </x:c>
      <x:c r="B377" s="4" t="str">
        <x:v>2024-09</x:v>
      </x:c>
      <x:c r="C377" s="12" t="n">
        <x:f>Indices!C248</x:f>
        <x:v>0.84</x:v>
      </x:c>
      <x:c r="D377" s="13" t="n">
        <x:f>1+C377/100</x:f>
        <x:v>1.0084</x:v>
      </x:c>
      <x:c r="E377" s="13" t="n">
        <x:f>E376+C377/100</x:f>
        <x:v>1.0773</x:v>
      </x:c>
      <x:c r="F377" s="10" t="n">
        <x:v>10000</x:v>
      </x:c>
      <x:c r="G377" s="10" t="n">
        <x:f>E377*F377</x:f>
        <x:v>10773</x:v>
      </x:c>
    </x:row>
    <x:row r="378" ht="25" customHeight="1">
      <x:c r="A378" s="4" t="n">
        <x:v>38</x:v>
      </x:c>
      <x:c r="B378" s="4" t="str">
        <x:v>2024-10</x:v>
      </x:c>
      <x:c r="C378" s="12" t="n">
        <x:f>Indices!C249</x:f>
        <x:v>0.93</x:v>
      </x:c>
      <x:c r="D378" s="13" t="n">
        <x:f>1+C378/100</x:f>
        <x:v>1.0093</x:v>
      </x:c>
      <x:c r="E378" s="13" t="n">
        <x:f>E377+C378/100</x:f>
        <x:v>1.0866</x:v>
      </x:c>
      <x:c r="F378" s="10" t="n">
        <x:v>10000</x:v>
      </x:c>
      <x:c r="G378" s="10" t="n">
        <x:f>E378*F378</x:f>
        <x:v>10866</x:v>
      </x:c>
    </x:row>
    <x:row r="379" ht="25" customHeight="1">
      <x:c r="A379" s="4" t="n">
        <x:v>38</x:v>
      </x:c>
      <x:c r="B379" s="4" t="str">
        <x:v>2024-11</x:v>
      </x:c>
      <x:c r="C379" s="12" t="n">
        <x:f>Indices!C250</x:f>
        <x:v>0.79</x:v>
      </x:c>
      <x:c r="D379" s="13" t="n">
        <x:f>1+C379/100</x:f>
        <x:v>1.0079</x:v>
      </x:c>
      <x:c r="E379" s="13" t="n">
        <x:f>E378+C379/100</x:f>
        <x:v>1.0945</x:v>
      </x:c>
      <x:c r="F379" s="10" t="n">
        <x:v>10000</x:v>
      </x:c>
      <x:c r="G379" s="10" t="n">
        <x:f>E379*F379</x:f>
        <x:v>10945</x:v>
      </x:c>
    </x:row>
    <x:row r="380" ht="25" customHeight="1">
      <x:c r="A380" s="4" t="n">
        <x:v>38</x:v>
      </x:c>
      <x:c r="B380" s="4" t="str">
        <x:v>2024-12</x:v>
      </x:c>
      <x:c r="C380" s="12" t="n">
        <x:f>Indices!C251</x:f>
        <x:v>0.93</x:v>
      </x:c>
      <x:c r="D380" s="13" t="n">
        <x:f>1+C380/100</x:f>
        <x:v>1.0093</x:v>
      </x:c>
      <x:c r="E380" s="13" t="n">
        <x:f>E379+C380/100</x:f>
        <x:v>1.1038000000000001</x:v>
      </x:c>
      <x:c r="F380" s="10" t="n">
        <x:v>10000</x:v>
      </x:c>
      <x:c r="G380" s="10" t="n">
        <x:f>E380*F380</x:f>
        <x:v>11038.000000000002</x:v>
      </x:c>
    </x:row>
    <x:row r="381" ht="25" customHeight="1">
      <x:c r="A381" s="4" t="n">
        <x:v>39</x:v>
      </x:c>
      <x:c r="B381" s="4" t="str">
        <x:v>2025-01</x:v>
      </x:c>
      <x:c r="C381" s="12" t="n">
        <x:f>Indices!C90</x:f>
        <x:v>0.16</x:v>
      </x:c>
      <x:c r="D381" s="13" t="n">
        <x:f>1+C381/100</x:f>
        <x:v>1.0016</x:v>
      </x:c>
      <x:c r="E381" s="13" t="n">
        <x:f>D381</x:f>
        <x:v>1.0016</x:v>
      </x:c>
      <x:c r="F381" s="10" t="n">
        <x:v>10000</x:v>
      </x:c>
      <x:c r="G381" s="10" t="n">
        <x:f>E381*F381</x:f>
        <x:v>10016</x:v>
      </x:c>
    </x:row>
    <x:row r="382" ht="25" customHeight="1">
      <x:c r="A382" s="4" t="n">
        <x:v>39</x:v>
      </x:c>
      <x:c r="B382" s="4" t="str">
        <x:v>2025-02</x:v>
      </x:c>
      <x:c r="C382" s="12" t="n">
        <x:f>Indices!C91</x:f>
        <x:v>1.31</x:v>
      </x:c>
      <x:c r="D382" s="13" t="n">
        <x:f>1+C382/100</x:f>
        <x:v>1.0131000000000001</x:v>
      </x:c>
      <x:c r="E382" s="13" t="n">
        <x:f>E381*D382</x:f>
        <x:v>1.0147209600000002</x:v>
      </x:c>
      <x:c r="F382" s="10" t="n">
        <x:v>10000</x:v>
      </x:c>
      <x:c r="G382" s="10" t="n">
        <x:f>E382*F382</x:f>
        <x:v>10147.209600000002</x:v>
      </x:c>
    </x:row>
    <x:row r="383" ht="25" customHeight="1">
      <x:c r="A383" s="4" t="n">
        <x:v>39</x:v>
      </x:c>
      <x:c r="B383" s="4" t="str">
        <x:v>2025-03</x:v>
      </x:c>
      <x:c r="C383" s="12" t="n">
        <x:f>Indices!C92</x:f>
        <x:v>0.56</x:v>
      </x:c>
      <x:c r="D383" s="13" t="n">
        <x:f>1+C383/100</x:f>
        <x:v>1.0056</x:v>
      </x:c>
      <x:c r="E383" s="13" t="n">
        <x:f>E382*D383</x:f>
        <x:v>1.0204033973760003</x:v>
      </x:c>
      <x:c r="F383" s="10" t="n">
        <x:v>10000</x:v>
      </x:c>
      <x:c r="G383" s="10" t="n">
        <x:f>E383*F383</x:f>
        <x:v>10204.033973760002</x:v>
      </x:c>
    </x:row>
    <x:row r="384" ht="25" customHeight="1">
      <x:c r="A384" s="4" t="n">
        <x:v>39</x:v>
      </x:c>
      <x:c r="B384" s="4" t="str">
        <x:v>2025-04</x:v>
      </x:c>
      <x:c r="C384" s="12" t="n">
        <x:f>Indices!C93</x:f>
        <x:v>0.43</x:v>
      </x:c>
      <x:c r="D384" s="13" t="n">
        <x:f>1+C384/100</x:f>
        <x:v>1.0043</x:v>
      </x:c>
      <x:c r="E384" s="13" t="n">
        <x:f>E383*D384</x:f>
        <x:v>1.024791131984717</x:v>
      </x:c>
      <x:c r="F384" s="10" t="n">
        <x:v>10000</x:v>
      </x:c>
      <x:c r="G384" s="10" t="n">
        <x:f>E384*F384</x:f>
        <x:v>10247.91131984717</x:v>
      </x:c>
    </x:row>
    <x:row r="385" ht="25" customHeight="1">
      <x:c r="A385" s="4" t="n">
        <x:v>39</x:v>
      </x:c>
      <x:c r="B385" s="4" t="str">
        <x:v>2025-05</x:v>
      </x:c>
      <x:c r="C385" s="12" t="n">
        <x:f>Indices!C94</x:f>
        <x:v>0.26</x:v>
      </x:c>
      <x:c r="D385" s="13" t="n">
        <x:f>1+C385/100</x:f>
        <x:v>1.0026</x:v>
      </x:c>
      <x:c r="E385" s="13" t="n">
        <x:f>E384*D385</x:f>
        <x:v>1.0274555889278771</x:v>
      </x:c>
      <x:c r="F385" s="10" t="n">
        <x:v>10000</x:v>
      </x:c>
      <x:c r="G385" s="10" t="n">
        <x:f>E385*F385</x:f>
        <x:v>10274.555889278772</x:v>
      </x:c>
    </x:row>
    <x:row r="386" ht="25" customHeight="1">
      <x:c r="A386" s="4" t="n">
        <x:v>39</x:v>
      </x:c>
      <x:c r="B386" s="4" t="str">
        <x:v>2025-06</x:v>
      </x:c>
      <x:c r="C386" s="12" t="n">
        <x:f>Indices!C95</x:f>
        <x:v>0.24</x:v>
      </x:c>
      <x:c r="D386" s="13" t="n">
        <x:f>1+C386/100</x:f>
        <x:v>1.0024</x:v>
      </x:c>
      <x:c r="E386" s="13" t="n">
        <x:f>E385*D386</x:f>
        <x:v>1.029921482341304</x:v>
      </x:c>
      <x:c r="F386" s="10" t="n">
        <x:v>10000</x:v>
      </x:c>
      <x:c r="G386" s="10" t="n">
        <x:f>E386*F386</x:f>
        <x:v>10299.214823413042</x:v>
      </x:c>
    </x:row>
    <x:row r="387" ht="25" customHeight="1">
      <x:c r="A387" s="4" t="n">
        <x:v>39</x:v>
      </x:c>
      <x:c r="B387" s="4" t="str">
        <x:v>2025-07</x:v>
      </x:c>
      <x:c r="C387" s="12" t="n">
        <x:f>Indices!C96</x:f>
        <x:v>0.26</x:v>
      </x:c>
      <x:c r="D387" s="13" t="n">
        <x:f>1+C387/100</x:f>
        <x:v>1.0026</x:v>
      </x:c>
      <x:c r="E387" s="13" t="n">
        <x:f>E386*D387</x:f>
        <x:v>1.0325992781953914</x:v>
      </x:c>
      <x:c r="F387" s="10" t="n">
        <x:v>10000</x:v>
      </x:c>
      <x:c r="G387" s="10" t="n">
        <x:f>E387*F387</x:f>
        <x:v>10325.992781953915</x:v>
      </x:c>
    </x:row>
    <x:row r="388" ht="25" customHeight="1">
      <x:c r="A388" s="4" t="n">
        <x:v>39</x:v>
      </x:c>
      <x:c r="B388" s="4" t="str">
        <x:v>2025-08</x:v>
      </x:c>
      <x:c r="C388" s="12" t="n">
        <x:f>Indices!C97</x:f>
        <x:v>-0.11</x:v>
      </x:c>
      <x:c r="D388" s="13" t="n">
        <x:f>1+C388/100</x:f>
        <x:v>0.9989</x:v>
      </x:c>
      <x:c r="E388" s="13" t="n">
        <x:f>E387*D388</x:f>
        <x:v>1.0314634189893765</x:v>
      </x:c>
      <x:c r="F388" s="10" t="n">
        <x:v>10000</x:v>
      </x:c>
      <x:c r="G388" s="10" t="n">
        <x:f>E388*F388</x:f>
        <x:v>10314.634189893766</x:v>
      </x:c>
    </x:row>
    <x:row r="389" ht="25" customHeight="1">
      <x:c r="A389" s="4" t="n">
        <x:v>39</x:v>
      </x:c>
      <x:c r="B389" s="4" t="str">
        <x:v>2025-09</x:v>
      </x:c>
      <x:c r="C389" s="12" t="n">
        <x:f>Indices!C98</x:f>
        <x:v>0.48</x:v>
      </x:c>
      <x:c r="D389" s="13" t="n">
        <x:f>1+C389/100</x:f>
        <x:v>1.0048</x:v>
      </x:c>
      <x:c r="E389" s="13" t="n">
        <x:f>E388*D389</x:f>
        <x:v>1.0364144434005256</x:v>
      </x:c>
      <x:c r="F389" s="10" t="n">
        <x:v>10000</x:v>
      </x:c>
      <x:c r="G389" s="10" t="n">
        <x:f>E389*F389</x:f>
        <x:v>10364.144434005255</x:v>
      </x:c>
    </x:row>
    <x:row r="390" ht="25" customHeight="1">
      <x:c r="A390" s="4" t="n">
        <x:v>39</x:v>
      </x:c>
      <x:c r="B390" s="4" t="str">
        <x:v>2025-10</x:v>
      </x:c>
      <x:c r="C390" s="12" t="n">
        <x:f>Indices!C99</x:f>
        <x:v>0.09</x:v>
      </x:c>
      <x:c r="D390" s="13" t="n">
        <x:f>1+C390/100</x:f>
        <x:v>1.0009</x:v>
      </x:c>
      <x:c r="E390" s="13" t="n">
        <x:f>E389*D390</x:f>
        <x:v>1.037347216399586</x:v>
      </x:c>
      <x:c r="F390" s="10" t="n">
        <x:v>10000</x:v>
      </x:c>
      <x:c r="G390" s="10" t="n">
        <x:f>E390*F390</x:f>
        <x:v>10373.47216399586</x:v>
      </x:c>
    </x:row>
    <x:row r="391" ht="25" customHeight="1">
      <x:c r="A391" s="4" t="n">
        <x:v>39</x:v>
      </x:c>
      <x:c r="B391" s="4" t="str">
        <x:v>2025-11</x:v>
      </x:c>
      <x:c r="C391" s="12" t="n">
        <x:f>Indices!C100</x:f>
        <x:v>0.18</x:v>
      </x:c>
      <x:c r="D391" s="13" t="n">
        <x:f>1+C391/100</x:f>
        <x:v>1.0018</x:v>
      </x:c>
      <x:c r="E391" s="13" t="n">
        <x:f>E390*D391</x:f>
        <x:v>1.0392144413891053</x:v>
      </x:c>
      <x:c r="F391" s="10" t="n">
        <x:v>10000</x:v>
      </x:c>
      <x:c r="G391" s="10" t="n">
        <x:f>E391*F391</x:f>
        <x:v>10392.144413891054</x:v>
      </x:c>
    </x:row>
    <x:row r="392" ht="25" customHeight="1">
      <x:c r="A392" s="4" t="n">
        <x:v>39</x:v>
      </x:c>
      <x:c r="B392" s="4" t="str">
        <x:v>2025-12</x:v>
      </x:c>
      <x:c r="C392" s="12" t="n">
        <x:f>Indices!C101</x:f>
        <x:v>0.33</x:v>
      </x:c>
      <x:c r="D392" s="13" t="n">
        <x:f>1+C392/100</x:f>
        <x:v>1.0033</x:v>
      </x:c>
      <x:c r="E392" s="13" t="n">
        <x:f>E391*D392</x:f>
        <x:v>1.0426438490456895</x:v>
      </x:c>
      <x:c r="F392" s="10" t="n">
        <x:v>10000</x:v>
      </x:c>
      <x:c r="G392" s="10" t="n">
        <x:f>E392*F392</x:f>
        <x:v>10426.438490456896</x:v>
      </x:c>
    </x:row>
    <x:row r="393" ht="25" customHeight="1">
      <x:c r="A393" s="4" t="n">
        <x:v>40</x:v>
      </x:c>
      <x:c r="B393" s="4" t="str">
        <x:v>2024-01</x:v>
      </x:c>
      <x:c r="C393" s="12" t="n">
        <x:f>Indices!C78</x:f>
        <x:v>0.42</x:v>
      </x:c>
      <x:c r="D393" s="13" t="n">
        <x:f>1+C393/100</x:f>
        <x:v>1.0042</x:v>
      </x:c>
      <x:c r="E393" s="13" t="n">
        <x:f>D393</x:f>
        <x:v>1.0042</x:v>
      </x:c>
      <x:c r="F393" s="10" t="n">
        <x:v>10000</x:v>
      </x:c>
      <x:c r="G393" s="10" t="n">
        <x:f>E393*F393</x:f>
        <x:v>10042</x:v>
      </x:c>
    </x:row>
    <x:row r="394" ht="25" customHeight="1">
      <x:c r="A394" s="4" t="n">
        <x:v>40</x:v>
      </x:c>
      <x:c r="B394" s="4" t="str">
        <x:v>2024-02</x:v>
      </x:c>
      <x:c r="C394" s="12" t="n">
        <x:f>Indices!C79</x:f>
        <x:v>0.83</x:v>
      </x:c>
      <x:c r="D394" s="13" t="n">
        <x:f>1+C394/100</x:f>
        <x:v>1.0083</x:v>
      </x:c>
      <x:c r="E394" s="13" t="n">
        <x:f>E393*D394</x:f>
        <x:v>1.01253486</x:v>
      </x:c>
      <x:c r="F394" s="10" t="n">
        <x:v>10000</x:v>
      </x:c>
      <x:c r="G394" s="10" t="n">
        <x:f>E394*F394</x:f>
        <x:v>10125.3486</x:v>
      </x:c>
    </x:row>
    <x:row r="395" ht="25" customHeight="1">
      <x:c r="A395" s="4" t="n">
        <x:v>40</x:v>
      </x:c>
      <x:c r="B395" s="4" t="str">
        <x:v>2024-03</x:v>
      </x:c>
      <x:c r="C395" s="12" t="n">
        <x:f>Indices!C80</x:f>
        <x:v>0.16</x:v>
      </x:c>
      <x:c r="D395" s="13" t="n">
        <x:f>1+C395/100</x:f>
        <x:v>1.0016</x:v>
      </x:c>
      <x:c r="E395" s="13" t="n">
        <x:f>E394*D395</x:f>
        <x:v>1.014154915776</x:v>
      </x:c>
      <x:c r="F395" s="10" t="n">
        <x:v>10000</x:v>
      </x:c>
      <x:c r="G395" s="10" t="n">
        <x:f>E395*F395</x:f>
        <x:v>10141.549157759999</x:v>
      </x:c>
    </x:row>
    <x:row r="396" ht="25" customHeight="1">
      <x:c r="A396" s="4" t="n">
        <x:v>40</x:v>
      </x:c>
      <x:c r="B396" s="4" t="str">
        <x:v>2024-04</x:v>
      </x:c>
      <x:c r="C396" s="12" t="n">
        <x:f>Indices!C81</x:f>
        <x:v>0.38</x:v>
      </x:c>
      <x:c r="D396" s="13" t="n">
        <x:f>1+C396/100</x:f>
        <x:v>1.0038</x:v>
      </x:c>
      <x:c r="E396" s="13" t="n">
        <x:f>E395*D396</x:f>
        <x:v>1.0180087044559487</x:v>
      </x:c>
      <x:c r="F396" s="10" t="n">
        <x:v>10000</x:v>
      </x:c>
      <x:c r="G396" s="10" t="n">
        <x:f>E396*F396</x:f>
        <x:v>10180.087044559486</x:v>
      </x:c>
    </x:row>
    <x:row r="397" ht="25" customHeight="1">
      <x:c r="A397" s="4" t="n">
        <x:v>40</x:v>
      </x:c>
      <x:c r="B397" s="4" t="str">
        <x:v>2024-05</x:v>
      </x:c>
      <x:c r="C397" s="12" t="n">
        <x:f>Indices!C82</x:f>
        <x:v>0.46</x:v>
      </x:c>
      <x:c r="D397" s="13" t="n">
        <x:f>1+C397/100</x:f>
        <x:v>1.0046</x:v>
      </x:c>
      <x:c r="E397" s="13" t="n">
        <x:f>E396*D397</x:f>
        <x:v>1.022691544496446</x:v>
      </x:c>
      <x:c r="F397" s="10" t="n">
        <x:v>10000</x:v>
      </x:c>
      <x:c r="G397" s="10" t="n">
        <x:f>E397*F397</x:f>
        <x:v>10226.91544496446</x:v>
      </x:c>
    </x:row>
    <x:row r="398" ht="25" customHeight="1">
      <x:c r="A398" s="4" t="n">
        <x:v>40</x:v>
      </x:c>
      <x:c r="B398" s="4" t="str">
        <x:v>2024-06</x:v>
      </x:c>
      <x:c r="C398" s="12" t="n">
        <x:f>Indices!C83</x:f>
        <x:v>0.21</x:v>
      </x:c>
      <x:c r="D398" s="13" t="n">
        <x:f>1+C398/100</x:f>
        <x:v>1.0021</x:v>
      </x:c>
      <x:c r="E398" s="13" t="n">
        <x:f>E397*D398</x:f>
        <x:v>1.0248391967398884</x:v>
      </x:c>
      <x:c r="F398" s="10" t="n">
        <x:v>10000</x:v>
      </x:c>
      <x:c r="G398" s="10" t="n">
        <x:f>E398*F398</x:f>
        <x:v>10248.391967398884</x:v>
      </x:c>
    </x:row>
    <x:row r="399" ht="25" customHeight="1">
      <x:c r="A399" s="4" t="n">
        <x:v>40</x:v>
      </x:c>
      <x:c r="B399" s="4" t="str">
        <x:v>2024-07</x:v>
      </x:c>
      <x:c r="C399" s="12" t="n">
        <x:f>Indices!C84</x:f>
        <x:v>0.38</x:v>
      </x:c>
      <x:c r="D399" s="13" t="n">
        <x:f>1+C399/100</x:f>
        <x:v>1.0038</x:v>
      </x:c>
      <x:c r="E399" s="13" t="n">
        <x:f>E398*D399</x:f>
        <x:v>1.0287335856875</x:v>
      </x:c>
      <x:c r="F399" s="10" t="n">
        <x:v>10000</x:v>
      </x:c>
      <x:c r="G399" s="10" t="n">
        <x:f>E399*F399</x:f>
        <x:v>10287.335856874999</x:v>
      </x:c>
    </x:row>
    <x:row r="400" ht="25" customHeight="1">
      <x:c r="A400" s="4" t="n">
        <x:v>40</x:v>
      </x:c>
      <x:c r="B400" s="4" t="str">
        <x:v>2024-08</x:v>
      </x:c>
      <x:c r="C400" s="12" t="n">
        <x:f>Indices!C85</x:f>
        <x:v>-0.02</x:v>
      </x:c>
      <x:c r="D400" s="13" t="n">
        <x:f>1+C400/100</x:f>
        <x:v>0.9998</x:v>
      </x:c>
      <x:c r="E400" s="13" t="n">
        <x:f>E399*D400</x:f>
        <x:v>1.0285278389703625</x:v>
      </x:c>
      <x:c r="F400" s="10" t="n">
        <x:v>10000</x:v>
      </x:c>
      <x:c r="G400" s="10" t="n">
        <x:f>E400*F400</x:f>
        <x:v>10285.278389703624</x:v>
      </x:c>
    </x:row>
    <x:row r="401" ht="25" customHeight="1">
      <x:c r="A401" s="4" t="n">
        <x:v>40</x:v>
      </x:c>
      <x:c r="B401" s="4" t="str">
        <x:v>2024-09</x:v>
      </x:c>
      <x:c r="C401" s="12" t="n">
        <x:f>Indices!C86</x:f>
        <x:v>0.44</x:v>
      </x:c>
      <x:c r="D401" s="13" t="n">
        <x:f>1+C401/100</x:f>
        <x:v>1.0044</x:v>
      </x:c>
      <x:c r="E401" s="13" t="n">
        <x:f>E400*D401</x:f>
        <x:v>1.033053361461832</x:v>
      </x:c>
      <x:c r="F401" s="10" t="n">
        <x:v>10000</x:v>
      </x:c>
      <x:c r="G401" s="10" t="n">
        <x:f>E401*F401</x:f>
        <x:v>10330.53361461832</x:v>
      </x:c>
    </x:row>
    <x:row r="402" ht="25" customHeight="1">
      <x:c r="A402" s="4" t="n">
        <x:v>40</x:v>
      </x:c>
      <x:c r="B402" s="4" t="str">
        <x:v>2024-10</x:v>
      </x:c>
      <x:c r="C402" s="12" t="n">
        <x:f>Indices!C87</x:f>
        <x:v>0.56</x:v>
      </x:c>
      <x:c r="D402" s="13" t="n">
        <x:f>1+C402/100</x:f>
        <x:v>1.0056</x:v>
      </x:c>
      <x:c r="E402" s="13" t="n">
        <x:f>E401*D402</x:f>
        <x:v>1.0388384602860183</x:v>
      </x:c>
      <x:c r="F402" s="10" t="n">
        <x:v>10000</x:v>
      </x:c>
      <x:c r="G402" s="10" t="n">
        <x:f>E402*F402</x:f>
        <x:v>10388.384602860184</x:v>
      </x:c>
    </x:row>
    <x:row r="403" ht="25" customHeight="1">
      <x:c r="A403" s="4" t="n">
        <x:v>40</x:v>
      </x:c>
      <x:c r="B403" s="4" t="str">
        <x:v>2024-11</x:v>
      </x:c>
      <x:c r="C403" s="12" t="n">
        <x:f>Indices!C88</x:f>
        <x:v>0.39</x:v>
      </x:c>
      <x:c r="D403" s="13" t="n">
        <x:f>1+C403/100</x:f>
        <x:v>1.0039</x:v>
      </x:c>
      <x:c r="E403" s="13" t="n">
        <x:f>E402*D403</x:f>
        <x:v>1.0428899302811339</x:v>
      </x:c>
      <x:c r="F403" s="10" t="n">
        <x:v>10000</x:v>
      </x:c>
      <x:c r="G403" s="10" t="n">
        <x:f>E403*F403</x:f>
        <x:v>10428.899302811338</x:v>
      </x:c>
    </x:row>
    <x:row r="404" ht="25" customHeight="1">
      <x:c r="A404" s="4" t="n">
        <x:v>40</x:v>
      </x:c>
      <x:c r="B404" s="4" t="str">
        <x:v>2024-12</x:v>
      </x:c>
      <x:c r="C404" s="12" t="n">
        <x:f>Indices!C89</x:f>
        <x:v>0.52</x:v>
      </x:c>
      <x:c r="D404" s="13" t="n">
        <x:f>1+C404/100</x:f>
        <x:v>1.0052</x:v>
      </x:c>
      <x:c r="E404" s="13" t="n">
        <x:f>E403*D404</x:f>
        <x:v>1.048312957918596</x:v>
      </x:c>
      <x:c r="F404" s="10" t="n">
        <x:v>10000</x:v>
      </x:c>
      <x:c r="G404" s="10" t="n">
        <x:f>E404*F404</x:f>
        <x:v>10483.12957918596</x:v>
      </x:c>
    </x:row>
    <x:row r="405" ht="25" customHeight="1">
      <x:c r="A405" s="4" t="n">
        <x:v>41</x:v>
      </x:c>
      <x:c r="B405" s="4" t="str">
        <x:v>2024-01</x:v>
      </x:c>
      <x:c r="C405" s="12" t="n">
        <x:f>Indices!C78</x:f>
        <x:v>0.42</x:v>
      </x:c>
      <x:c r="D405" s="13" t="n">
        <x:f>1+C405/100</x:f>
        <x:v>1.0042</x:v>
      </x:c>
      <x:c r="E405" s="13" t="n">
        <x:f>D405</x:f>
        <x:v>1.0042</x:v>
      </x:c>
      <x:c r="F405" s="10" t="n">
        <x:v>10000</x:v>
      </x:c>
      <x:c r="G405" s="10" t="n">
        <x:f>E405*F405</x:f>
        <x:v>10042</x:v>
      </x:c>
    </x:row>
    <x:row r="406" ht="25" customHeight="1">
      <x:c r="A406" s="4" t="n">
        <x:v>41</x:v>
      </x:c>
      <x:c r="B406" s="4" t="str">
        <x:v>2024-02</x:v>
      </x:c>
      <x:c r="C406" s="12" t="n">
        <x:f>Indices!C79</x:f>
        <x:v>0.83</x:v>
      </x:c>
      <x:c r="D406" s="13" t="n">
        <x:f>1+C406/100</x:f>
        <x:v>1.0083</x:v>
      </x:c>
      <x:c r="E406" s="13" t="n">
        <x:f>E405*D406</x:f>
        <x:v>1.01253486</x:v>
      </x:c>
      <x:c r="F406" s="10" t="n">
        <x:v>10000</x:v>
      </x:c>
      <x:c r="G406" s="10" t="n">
        <x:f>E406*F406</x:f>
        <x:v>10125.3486</x:v>
      </x:c>
    </x:row>
    <x:row r="407" ht="25" customHeight="1">
      <x:c r="A407" s="4" t="n">
        <x:v>41</x:v>
      </x:c>
      <x:c r="B407" s="4" t="str">
        <x:v>2024-03</x:v>
      </x:c>
      <x:c r="C407" s="12" t="n">
        <x:f>Indices!C80</x:f>
        <x:v>0.16</x:v>
      </x:c>
      <x:c r="D407" s="13" t="n">
        <x:f>1+C407/100</x:f>
        <x:v>1.0016</x:v>
      </x:c>
      <x:c r="E407" s="13" t="n">
        <x:f>E406*D407</x:f>
        <x:v>1.014154915776</x:v>
      </x:c>
      <x:c r="F407" s="10" t="n">
        <x:v>10000</x:v>
      </x:c>
      <x:c r="G407" s="10" t="n">
        <x:f>E407*F407</x:f>
        <x:v>10141.549157759999</x:v>
      </x:c>
    </x:row>
    <x:row r="408" ht="25" customHeight="1">
      <x:c r="A408" s="4" t="n">
        <x:v>41</x:v>
      </x:c>
      <x:c r="B408" s="4" t="str">
        <x:v>2024-04</x:v>
      </x:c>
      <x:c r="C408" s="12" t="n">
        <x:f>Indices!C81</x:f>
        <x:v>0.38</x:v>
      </x:c>
      <x:c r="D408" s="13" t="n">
        <x:f>1+C408/100</x:f>
        <x:v>1.0038</x:v>
      </x:c>
      <x:c r="E408" s="13" t="n">
        <x:f>E407*D408</x:f>
        <x:v>1.0180087044559487</x:v>
      </x:c>
      <x:c r="F408" s="10" t="n">
        <x:v>10000</x:v>
      </x:c>
      <x:c r="G408" s="10" t="n">
        <x:f>E408*F408</x:f>
        <x:v>10180.087044559486</x:v>
      </x:c>
    </x:row>
    <x:row r="409" ht="25" customHeight="1">
      <x:c r="A409" s="4" t="n">
        <x:v>41</x:v>
      </x:c>
      <x:c r="B409" s="4" t="str">
        <x:v>2024-05</x:v>
      </x:c>
      <x:c r="C409" s="12" t="n">
        <x:f>Indices!C82</x:f>
        <x:v>0.46</x:v>
      </x:c>
      <x:c r="D409" s="13" t="n">
        <x:f>1+C409/100</x:f>
        <x:v>1.0046</x:v>
      </x:c>
      <x:c r="E409" s="13" t="n">
        <x:f>E408*D409</x:f>
        <x:v>1.022691544496446</x:v>
      </x:c>
      <x:c r="F409" s="10" t="n">
        <x:v>10000</x:v>
      </x:c>
      <x:c r="G409" s="10" t="n">
        <x:f>E409*F409</x:f>
        <x:v>10226.91544496446</x:v>
      </x:c>
    </x:row>
    <x:row r="410" ht="25" customHeight="1">
      <x:c r="A410" s="4" t="n">
        <x:v>41</x:v>
      </x:c>
      <x:c r="B410" s="4" t="str">
        <x:v>2024-06</x:v>
      </x:c>
      <x:c r="C410" s="12" t="n">
        <x:f>Indices!C83</x:f>
        <x:v>0.21</x:v>
      </x:c>
      <x:c r="D410" s="13" t="n">
        <x:f>1+C410/100</x:f>
        <x:v>1.0021</x:v>
      </x:c>
      <x:c r="E410" s="13" t="n">
        <x:f>E409*D410</x:f>
        <x:v>1.0248391967398884</x:v>
      </x:c>
      <x:c r="F410" s="10" t="n">
        <x:v>10000</x:v>
      </x:c>
      <x:c r="G410" s="10" t="n">
        <x:f>E410*F410</x:f>
        <x:v>10248.391967398884</x:v>
      </x:c>
    </x:row>
    <x:row r="411" ht="25" customHeight="1">
      <x:c r="A411" s="4" t="n">
        <x:v>41</x:v>
      </x:c>
      <x:c r="B411" s="4" t="str">
        <x:v>2024-07</x:v>
      </x:c>
      <x:c r="C411" s="12" t="n">
        <x:f>Indices!C84</x:f>
        <x:v>0.38</x:v>
      </x:c>
      <x:c r="D411" s="13" t="n">
        <x:f>1+C411/100</x:f>
        <x:v>1.0038</x:v>
      </x:c>
      <x:c r="E411" s="13" t="n">
        <x:f>E410*D411</x:f>
        <x:v>1.0287335856875</x:v>
      </x:c>
      <x:c r="F411" s="10" t="n">
        <x:v>10000</x:v>
      </x:c>
      <x:c r="G411" s="10" t="n">
        <x:f>E411*F411</x:f>
        <x:v>10287.335856874999</x:v>
      </x:c>
    </x:row>
    <x:row r="412" ht="25" customHeight="1">
      <x:c r="A412" s="4" t="n">
        <x:v>41</x:v>
      </x:c>
      <x:c r="B412" s="4" t="str">
        <x:v>2024-08</x:v>
      </x:c>
      <x:c r="C412" s="12" t="n">
        <x:f>Indices!C85</x:f>
        <x:v>-0.02</x:v>
      </x:c>
      <x:c r="D412" s="13" t="n">
        <x:f>1+C412/100</x:f>
        <x:v>0.9998</x:v>
      </x:c>
      <x:c r="E412" s="13" t="n">
        <x:f>E411*D412</x:f>
        <x:v>1.0285278389703625</x:v>
      </x:c>
      <x:c r="F412" s="10" t="n">
        <x:v>10000</x:v>
      </x:c>
      <x:c r="G412" s="10" t="n">
        <x:f>E412*F412</x:f>
        <x:v>10285.278389703624</x:v>
      </x:c>
    </x:row>
    <x:row r="413" ht="25" customHeight="1">
      <x:c r="A413" s="4" t="n">
        <x:v>41</x:v>
      </x:c>
      <x:c r="B413" s="4" t="str">
        <x:v>2024-09</x:v>
      </x:c>
      <x:c r="C413" s="12" t="n">
        <x:f>Indices!C86</x:f>
        <x:v>0.44</x:v>
      </x:c>
      <x:c r="D413" s="13" t="n">
        <x:f>1+C413/100</x:f>
        <x:v>1.0044</x:v>
      </x:c>
      <x:c r="E413" s="13" t="n">
        <x:f>E412*D413</x:f>
        <x:v>1.033053361461832</x:v>
      </x:c>
      <x:c r="F413" s="10" t="n">
        <x:v>10000</x:v>
      </x:c>
      <x:c r="G413" s="10" t="n">
        <x:f>E413*F413</x:f>
        <x:v>10330.53361461832</x:v>
      </x:c>
    </x:row>
    <x:row r="414" ht="25" customHeight="1">
      <x:c r="A414" s="4" t="n">
        <x:v>41</x:v>
      </x:c>
      <x:c r="B414" s="4" t="str">
        <x:v>2024-10</x:v>
      </x:c>
      <x:c r="C414" s="12" t="n">
        <x:f>Indices!C87</x:f>
        <x:v>0.56</x:v>
      </x:c>
      <x:c r="D414" s="13" t="n">
        <x:f>1+C414/100</x:f>
        <x:v>1.0056</x:v>
      </x:c>
      <x:c r="E414" s="13" t="n">
        <x:f>E413*D414</x:f>
        <x:v>1.0388384602860183</x:v>
      </x:c>
      <x:c r="F414" s="10" t="n">
        <x:v>10000</x:v>
      </x:c>
      <x:c r="G414" s="10" t="n">
        <x:f>E414*F414</x:f>
        <x:v>10388.384602860184</x:v>
      </x:c>
    </x:row>
    <x:row r="415" ht="25" customHeight="1">
      <x:c r="A415" s="4" t="n">
        <x:v>41</x:v>
      </x:c>
      <x:c r="B415" s="4" t="str">
        <x:v>2024-11</x:v>
      </x:c>
      <x:c r="C415" s="12" t="n">
        <x:f>Indices!C88</x:f>
        <x:v>0.39</x:v>
      </x:c>
      <x:c r="D415" s="13" t="n">
        <x:f>1+C415/100</x:f>
        <x:v>1.0039</x:v>
      </x:c>
      <x:c r="E415" s="13" t="n">
        <x:f>E414*D415</x:f>
        <x:v>1.0428899302811339</x:v>
      </x:c>
      <x:c r="F415" s="10" t="n">
        <x:v>10000</x:v>
      </x:c>
      <x:c r="G415" s="10" t="n">
        <x:f>E415*F415</x:f>
        <x:v>10428.899302811338</x:v>
      </x:c>
    </x:row>
    <x:row r="416" ht="25" customHeight="1">
      <x:c r="A416" s="4" t="n">
        <x:v>41</x:v>
      </x:c>
      <x:c r="B416" s="4" t="str">
        <x:v>2024-12</x:v>
      </x:c>
      <x:c r="C416" s="12" t="n">
        <x:f>Indices!C89</x:f>
        <x:v>0.52</x:v>
      </x:c>
      <x:c r="D416" s="13" t="n">
        <x:f>1+C416/100</x:f>
        <x:v>1.0052</x:v>
      </x:c>
      <x:c r="E416" s="13" t="n">
        <x:f>E415*D416</x:f>
        <x:v>1.048312957918596</x:v>
      </x:c>
      <x:c r="F416" s="10" t="n">
        <x:v>10000</x:v>
      </x:c>
      <x:c r="G416" s="10" t="n">
        <x:f>E416*F416</x:f>
        <x:v>10483.12957918596</x:v>
      </x:c>
    </x:row>
    <x:row r="417" ht="25" customHeight="1">
      <x:c r="A417" s="4" t="n">
        <x:v>42</x:v>
      </x:c>
      <x:c r="B417" s="4" t="str">
        <x:v>2025-07</x:v>
      </x:c>
      <x:c r="C417" s="12" t="n">
        <x:f>Indices!C389</x:f>
        <x:v>0.33</x:v>
      </x:c>
      <x:c r="D417" s="13" t="n">
        <x:f>1+C417/100</x:f>
        <x:v>1.0033</x:v>
      </x:c>
      <x:c r="E417" s="13" t="n">
        <x:f>D417</x:f>
        <x:v>1.0033</x:v>
      </x:c>
      <x:c r="F417" s="10" t="n">
        <x:v>10000</x:v>
      </x:c>
      <x:c r="G417" s="10" t="n">
        <x:f>E417*F417</x:f>
        <x:v>10033</x:v>
      </x:c>
    </x:row>
    <x:row r="418" ht="25" customHeight="1">
      <x:c r="A418" s="4" t="n">
        <x:v>42</x:v>
      </x:c>
      <x:c r="B418" s="4" t="str">
        <x:v>2025-08</x:v>
      </x:c>
      <x:c r="C418" s="12" t="n">
        <x:f>Indices!C390</x:f>
        <x:v>-0.14</x:v>
      </x:c>
      <x:c r="D418" s="13" t="n">
        <x:f>1+C418/100</x:f>
        <x:v>0.9986</x:v>
      </x:c>
      <x:c r="E418" s="13" t="n">
        <x:f>E417*D418</x:f>
        <x:v>1.0018953800000001</x:v>
      </x:c>
      <x:c r="F418" s="10" t="n">
        <x:v>10000</x:v>
      </x:c>
      <x:c r="G418" s="10" t="n">
        <x:f>E418*F418</x:f>
        <x:v>10018.953800000001</x:v>
      </x:c>
    </x:row>
    <x:row r="419" ht="25" customHeight="1">
      <x:c r="A419" s="4" t="n">
        <x:v>42</x:v>
      </x:c>
      <x:c r="B419" s="4" t="str">
        <x:v>2025-09</x:v>
      </x:c>
      <x:c r="C419" s="12" t="n">
        <x:f>Indices!C391</x:f>
        <x:v>0.48</x:v>
      </x:c>
      <x:c r="D419" s="13" t="n">
        <x:f>1+C419/100</x:f>
        <x:v>1.0048</x:v>
      </x:c>
      <x:c r="E419" s="13" t="n">
        <x:f>E418*D419</x:f>
        <x:v>1.006704477824</x:v>
      </x:c>
      <x:c r="F419" s="10" t="n">
        <x:v>10000</x:v>
      </x:c>
      <x:c r="G419" s="10" t="n">
        <x:f>E419*F419</x:f>
        <x:v>10067.044778239999</x:v>
      </x:c>
    </x:row>
    <x:row r="420" ht="25" customHeight="1">
      <x:c r="A420" s="4" t="n">
        <x:v>42</x:v>
      </x:c>
      <x:c r="B420" s="4" t="str">
        <x:v>2025-10</x:v>
      </x:c>
      <x:c r="C420" s="12" t="n">
        <x:f>Indices!C392</x:f>
        <x:v>0.18</x:v>
      </x:c>
      <x:c r="D420" s="13" t="n">
        <x:f>1+C420/100</x:f>
        <x:v>1.0018</x:v>
      </x:c>
      <x:c r="E420" s="13" t="n">
        <x:f>E419*D420</x:f>
        <x:v>1.0085165458840832</x:v>
      </x:c>
      <x:c r="F420" s="10" t="n">
        <x:v>10000</x:v>
      </x:c>
      <x:c r="G420" s="10" t="n">
        <x:f>E420*F420</x:f>
        <x:v>10085.165458840833</x:v>
      </x:c>
    </x:row>
    <x:row r="421" ht="25" customHeight="1">
      <x:c r="A421" s="4" t="n">
        <x:v>42</x:v>
      </x:c>
      <x:c r="B421" s="4" t="str">
        <x:v>2025-11</x:v>
      </x:c>
      <x:c r="C421" s="12" t="n">
        <x:f>Indices!C393</x:f>
        <x:v>0.2</x:v>
      </x:c>
      <x:c r="D421" s="13" t="n">
        <x:f>1+C421/100</x:f>
        <x:v>1.002</x:v>
      </x:c>
      <x:c r="E421" s="13" t="n">
        <x:f>E420*D421</x:f>
        <x:v>1.0105335789758514</x:v>
      </x:c>
      <x:c r="F421" s="10" t="n">
        <x:v>10000</x:v>
      </x:c>
      <x:c r="G421" s="10" t="n">
        <x:f>E421*F421</x:f>
        <x:v>10105.335789758514</x:v>
      </x:c>
    </x:row>
    <x:row r="422" ht="25" customHeight="1">
      <x:c r="A422" s="4" t="n">
        <x:v>42</x:v>
      </x:c>
      <x:c r="B422" s="4" t="str">
        <x:v>2025-12</x:v>
      </x:c>
      <x:c r="C422" s="12" t="n">
        <x:f>Indices!C394</x:f>
        <x:v>0.25</x:v>
      </x:c>
      <x:c r="D422" s="13" t="n">
        <x:f>1+C422/100</x:f>
        <x:v>1.0025</x:v>
      </x:c>
      <x:c r="E422" s="13" t="n">
        <x:f>E421*D422</x:f>
        <x:v>1.013059912923291</x:v>
      </x:c>
      <x:c r="F422" s="10" t="n">
        <x:v>10000</x:v>
      </x:c>
      <x:c r="G422" s="10" t="n">
        <x:f>E422*F422</x:f>
        <x:v>10130.599129232909</x:v>
      </x:c>
    </x:row>
    <x:row r="423" ht="25" customHeight="1">
      <x:c r="A423" s="4" t="n">
        <x:v>43</x:v>
      </x:c>
      <x:c r="B423" s="4" t="str">
        <x:v>2025-09</x:v>
      </x:c>
      <x:c r="C423" s="12" t="n">
        <x:f>Indices!C286</x:f>
        <x:v>1.305984</x:v>
      </x:c>
      <x:c r="D423" s="13" t="n">
        <x:f>1+C423/100</x:f>
        <x:v>1.01305984</x:v>
      </x:c>
      <x:c r="E423" s="13" t="n">
        <x:f>D423</x:f>
        <x:v>1.01305984</x:v>
      </x:c>
      <x:c r="F423" s="10" t="n">
        <x:v>10000</x:v>
      </x:c>
      <x:c r="G423" s="10" t="n">
        <x:f>E423*F423</x:f>
        <x:v>10130.598399999999</x:v>
      </x:c>
    </x:row>
    <x:row r="424" ht="25" customHeight="1">
      <x:c r="A424" s="4" t="n">
        <x:v>43</x:v>
      </x:c>
      <x:c r="B424" s="4" t="str">
        <x:v>2025-10</x:v>
      </x:c>
      <x:c r="C424" s="12" t="n">
        <x:f>Indices!C287</x:f>
        <x:v>0.736394</x:v>
      </x:c>
      <x:c r="D424" s="13" t="n">
        <x:f>1+C424/100</x:f>
        <x:v>1.00736394</x:v>
      </x:c>
      <x:c r="E424" s="13" t="n">
        <x:f>E423+C424/100</x:f>
        <x:v>1.02042378</x:v>
      </x:c>
      <x:c r="F424" s="10" t="n">
        <x:v>10000</x:v>
      </x:c>
      <x:c r="G424" s="10" t="n">
        <x:f>E424*F424</x:f>
        <x:v>10204.2378</x:v>
      </x:c>
    </x:row>
    <x:row r="425" ht="25" customHeight="1">
      <x:c r="A425" s="4" t="n">
        <x:v>43</x:v>
      </x:c>
      <x:c r="B425" s="4" t="str">
        <x:v>2025-11</x:v>
      </x:c>
      <x:c r="C425" s="12" t="n">
        <x:f>Indices!C288</x:f>
        <x:v>1.093764</x:v>
      </x:c>
      <x:c r="D425" s="13" t="n">
        <x:f>1+C425/100</x:f>
        <x:v>1.01093764</x:v>
      </x:c>
      <x:c r="E425" s="13" t="n">
        <x:f>E424+C425/100</x:f>
        <x:v>1.03136142</x:v>
      </x:c>
      <x:c r="F425" s="10" t="n">
        <x:v>10000</x:v>
      </x:c>
      <x:c r="G425" s="10" t="n">
        <x:f>E425*F425</x:f>
        <x:v>10313.6142</x:v>
      </x:c>
    </x:row>
    <x:row r="426" ht="25" customHeight="1">
      <x:c r="A426" s="4" t="n">
        <x:v>44</x:v>
      </x:c>
      <x:c r="B426" s="4" t="str">
        <x:v>2025-10</x:v>
      </x:c>
      <x:c r="C426" s="12" t="n">
        <x:f>Indices!C99</x:f>
        <x:v>0.09</x:v>
      </x:c>
      <x:c r="D426" s="13" t="n">
        <x:f>1+C426/100</x:f>
        <x:v>1.0009</x:v>
      </x:c>
      <x:c r="E426" s="13" t="n">
        <x:f>D426</x:f>
        <x:v>1.0009</x:v>
      </x:c>
      <x:c r="F426" s="10" t="n">
        <x:v>10000</x:v>
      </x:c>
      <x:c r="G426" s="10" t="n">
        <x:f>E426*F426</x:f>
        <x:v>10008.999999999998</x:v>
      </x:c>
    </x:row>
    <x:row r="427" ht="25" customHeight="1">
      <x:c r="A427" s="4" t="n">
        <x:v>44</x:v>
      </x:c>
      <x:c r="B427" s="4" t="str">
        <x:v>2025-11</x:v>
      </x:c>
      <x:c r="C427" s="12" t="n">
        <x:f>Indices!C100</x:f>
        <x:v>0.18</x:v>
      </x:c>
      <x:c r="D427" s="13" t="n">
        <x:f>1+C427/100</x:f>
        <x:v>1.0018</x:v>
      </x:c>
      <x:c r="E427" s="13" t="n">
        <x:f>E426*D427</x:f>
        <x:v>1.0027016199999998</x:v>
      </x:c>
      <x:c r="F427" s="10" t="n">
        <x:v>10000</x:v>
      </x:c>
      <x:c r="G427" s="10" t="n">
        <x:f>E427*F427</x:f>
        <x:v>10027.016199999998</x:v>
      </x:c>
    </x:row>
    <x:row r="428" ht="25" customHeight="1">
      <x:c r="A428" s="4" t="n">
        <x:v>44</x:v>
      </x:c>
      <x:c r="B428" s="4" t="str">
        <x:v>2025-12</x:v>
      </x:c>
      <x:c r="C428" s="12" t="n">
        <x:f>Indices!C101</x:f>
        <x:v>0.33</x:v>
      </x:c>
      <x:c r="D428" s="13" t="n">
        <x:f>1+C428/100</x:f>
        <x:v>1.0033</x:v>
      </x:c>
      <x:c r="E428" s="13" t="n">
        <x:f>E427*D428</x:f>
        <x:v>1.0060105353459998</x:v>
      </x:c>
      <x:c r="F428" s="10" t="n">
        <x:v>10000</x:v>
      </x:c>
      <x:c r="G428" s="10" t="n">
        <x:f>E428*F428</x:f>
        <x:v>10060.105353459998</x:v>
      </x:c>
    </x:row>
    <x:row r="429" ht="25" customHeight="1">
      <x:c r="A429" s="4" t="n">
        <x:v>45</x:v>
      </x:c>
      <x:c r="B429" s="4" t="str">
        <x:v>2025-08</x:v>
      </x:c>
      <x:c r="C429" s="12" t="n">
        <x:f>Indices!C97</x:f>
        <x:v>-0.11</x:v>
      </x:c>
      <x:c r="D429" s="13" t="n">
        <x:f>1+C429/100</x:f>
        <x:v>0.9989</x:v>
      </x:c>
      <x:c r="E429" s="13" t="n">
        <x:f>D429</x:f>
        <x:v>0.9989</x:v>
      </x:c>
      <x:c r="F429" s="10" t="n">
        <x:v>10000</x:v>
      </x:c>
      <x:c r="G429" s="10" t="n">
        <x:f>E429*F429</x:f>
        <x:v>9989</x:v>
      </x:c>
    </x:row>
    <x:row r="430" ht="25" customHeight="1">
      <x:c r="A430" s="4" t="n">
        <x:v>45</x:v>
      </x:c>
      <x:c r="B430" s="4" t="str">
        <x:v>2025-09</x:v>
      </x:c>
      <x:c r="C430" s="12" t="n">
        <x:f>Indices!C98</x:f>
        <x:v>0.48</x:v>
      </x:c>
      <x:c r="D430" s="13" t="n">
        <x:f>1+C430/100</x:f>
        <x:v>1.0048</x:v>
      </x:c>
      <x:c r="E430" s="13" t="n">
        <x:f>E429*D430</x:f>
        <x:v>1.00369472</x:v>
      </x:c>
      <x:c r="F430" s="10" t="n">
        <x:v>10000</x:v>
      </x:c>
      <x:c r="G430" s="10" t="n">
        <x:f>E430*F430</x:f>
        <x:v>10036.947199999999</x:v>
      </x:c>
    </x:row>
    <x:row r="431" ht="25" customHeight="1">
      <x:c r="A431" s="4" t="n">
        <x:v>45</x:v>
      </x:c>
      <x:c r="B431" s="4" t="str">
        <x:v>2025-10</x:v>
      </x:c>
      <x:c r="C431" s="12" t="n">
        <x:f>Indices!C99</x:f>
        <x:v>0.09</x:v>
      </x:c>
      <x:c r="D431" s="13" t="n">
        <x:f>1+C431/100</x:f>
        <x:v>1.0009</x:v>
      </x:c>
      <x:c r="E431" s="13" t="n">
        <x:f>E430*D431</x:f>
        <x:v>1.004598045248</x:v>
      </x:c>
      <x:c r="F431" s="10" t="n">
        <x:v>10000</x:v>
      </x:c>
      <x:c r="G431" s="10" t="n">
        <x:f>E431*F431</x:f>
        <x:v>10045.980452479998</x:v>
      </x:c>
    </x:row>
    <x:row r="432" ht="25" customHeight="1">
      <x:c r="A432" s="4" t="n">
        <x:v>45</x:v>
      </x:c>
      <x:c r="B432" s="4" t="str">
        <x:v>2025-11</x:v>
      </x:c>
      <x:c r="C432" s="12" t="n">
        <x:f>Indices!C100</x:f>
        <x:v>0.18</x:v>
      </x:c>
      <x:c r="D432" s="13" t="n">
        <x:f>1+C432/100</x:f>
        <x:v>1.0018</x:v>
      </x:c>
      <x:c r="E432" s="13" t="n">
        <x:f>E431*D432</x:f>
        <x:v>1.0064063217294463</x:v>
      </x:c>
      <x:c r="F432" s="10" t="n">
        <x:v>10000</x:v>
      </x:c>
      <x:c r="G432" s="10" t="n">
        <x:f>E432*F432</x:f>
        <x:v>10064.063217294462</x:v>
      </x:c>
    </x:row>
    <x:row r="433" ht="25" customHeight="1">
      <x:c r="A433" s="4" t="n">
        <x:v>45</x:v>
      </x:c>
      <x:c r="B433" s="4" t="str">
        <x:v>2025-12</x:v>
      </x:c>
      <x:c r="C433" s="12" t="n">
        <x:f>Indices!C101</x:f>
        <x:v>0.33</x:v>
      </x:c>
      <x:c r="D433" s="13" t="n">
        <x:f>1+C433/100</x:f>
        <x:v>1.0033</x:v>
      </x:c>
      <x:c r="E433" s="13" t="n">
        <x:f>E432*D433</x:f>
        <x:v>1.0097274625911536</x:v>
      </x:c>
      <x:c r="F433" s="10" t="n">
        <x:v>10000</x:v>
      </x:c>
      <x:c r="G433" s="10" t="n">
        <x:f>E433*F433</x:f>
        <x:v>10097.274625911536</x:v>
      </x:c>
    </x:row>
    <x:row r="434" ht="25" customHeight="1">
      <x:c r="A434" s="4" t="n">
        <x:v>46</x:v>
      </x:c>
      <x:c r="B434" s="4" t="str">
        <x:v>2025-09</x:v>
      </x:c>
      <x:c r="C434" s="12" t="n">
        <x:f>Indices!C286</x:f>
        <x:v>1.305984</x:v>
      </x:c>
      <x:c r="D434" s="13" t="n">
        <x:f>1+C434/100</x:f>
        <x:v>1.01305984</x:v>
      </x:c>
      <x:c r="E434" s="13" t="n">
        <x:f>D434</x:f>
        <x:v>1.01305984</x:v>
      </x:c>
      <x:c r="F434" s="10" t="n">
        <x:v>10000</x:v>
      </x:c>
      <x:c r="G434" s="10" t="n">
        <x:f>E434*F434</x:f>
        <x:v>10130.598399999999</x:v>
      </x:c>
    </x:row>
    <x:row r="435" ht="25" customHeight="1">
      <x:c r="A435" s="4" t="n">
        <x:v>46</x:v>
      </x:c>
      <x:c r="B435" s="4" t="str">
        <x:v>2025-10</x:v>
      </x:c>
      <x:c r="C435" s="12" t="n">
        <x:f>Indices!C287</x:f>
        <x:v>0.736394</x:v>
      </x:c>
      <x:c r="D435" s="13" t="n">
        <x:f>1+C435/100</x:f>
        <x:v>1.00736394</x:v>
      </x:c>
      <x:c r="E435" s="13" t="n">
        <x:f>E434+C435/100</x:f>
        <x:v>1.02042378</x:v>
      </x:c>
      <x:c r="F435" s="10" t="n">
        <x:v>10000</x:v>
      </x:c>
      <x:c r="G435" s="10" t="n">
        <x:f>E435*F435</x:f>
        <x:v>10204.2378</x:v>
      </x:c>
    </x:row>
    <x:row r="436" ht="25" customHeight="1">
      <x:c r="A436" s="4" t="n">
        <x:v>46</x:v>
      </x:c>
      <x:c r="B436" s="4" t="str">
        <x:v>2025-11</x:v>
      </x:c>
      <x:c r="C436" s="12" t="n">
        <x:f>Indices!C288</x:f>
        <x:v>1.093764</x:v>
      </x:c>
      <x:c r="D436" s="13" t="n">
        <x:f>1+C436/100</x:f>
        <x:v>1.01093764</x:v>
      </x:c>
      <x:c r="E436" s="13" t="n">
        <x:f>E435+C436/100</x:f>
        <x:v>1.03136142</x:v>
      </x:c>
      <x:c r="F436" s="10" t="n">
        <x:v>10000</x:v>
      </x:c>
      <x:c r="G436" s="10" t="n">
        <x:f>E436*F436</x:f>
        <x:v>10313.6142</x:v>
      </x:c>
    </x:row>
    <x:row r="437" ht="25" customHeight="1">
      <x:c r="A437" s="4" t="n">
        <x:v>47</x:v>
      </x:c>
      <x:c r="B437" s="4" t="str">
        <x:v>2024-01</x:v>
      </x:c>
      <x:c r="C437" s="12" t="n">
        <x:f>Indices!C240</x:f>
        <x:v>0.97</x:v>
      </x:c>
      <x:c r="D437" s="13" t="n">
        <x:f>1+C437/100</x:f>
        <x:v>1.0097</x:v>
      </x:c>
      <x:c r="E437" s="13" t="n">
        <x:f>D437</x:f>
        <x:v>1.0097</x:v>
      </x:c>
      <x:c r="F437" s="10" t="n">
        <x:v>10000</x:v>
      </x:c>
      <x:c r="G437" s="10" t="n">
        <x:f>E437*F437</x:f>
        <x:v>10097</x:v>
      </x:c>
    </x:row>
    <x:row r="438" ht="25" customHeight="1">
      <x:c r="A438" s="4" t="n">
        <x:v>47</x:v>
      </x:c>
      <x:c r="B438" s="4" t="str">
        <x:v>2024-02</x:v>
      </x:c>
      <x:c r="C438" s="12" t="n">
        <x:f>Indices!C241</x:f>
        <x:v>0.8</x:v>
      </x:c>
      <x:c r="D438" s="13" t="n">
        <x:f>1+C438/100</x:f>
        <x:v>1.008</x:v>
      </x:c>
      <x:c r="E438" s="13" t="n">
        <x:f>E437+C438/100</x:f>
        <x:v>1.0177</x:v>
      </x:c>
      <x:c r="F438" s="10" t="n">
        <x:v>10000</x:v>
      </x:c>
      <x:c r="G438" s="10" t="n">
        <x:f>E438*F438</x:f>
        <x:v>10177</x:v>
      </x:c>
    </x:row>
    <x:row r="439" ht="25" customHeight="1">
      <x:c r="A439" s="4" t="n">
        <x:v>47</x:v>
      </x:c>
      <x:c r="B439" s="4" t="str">
        <x:v>2024-03</x:v>
      </x:c>
      <x:c r="C439" s="12" t="n">
        <x:f>Indices!C242</x:f>
        <x:v>0.83</x:v>
      </x:c>
      <x:c r="D439" s="13" t="n">
        <x:f>1+C439/100</x:f>
        <x:v>1.0083</x:v>
      </x:c>
      <x:c r="E439" s="13" t="n">
        <x:f>E438+C439/100</x:f>
        <x:v>1.026</x:v>
      </x:c>
      <x:c r="F439" s="10" t="n">
        <x:v>10000</x:v>
      </x:c>
      <x:c r="G439" s="10" t="n">
        <x:f>E439*F439</x:f>
        <x:v>10260</x:v>
      </x:c>
    </x:row>
    <x:row r="440" ht="25" customHeight="1">
      <x:c r="A440" s="4" t="n">
        <x:v>47</x:v>
      </x:c>
      <x:c r="B440" s="4" t="str">
        <x:v>2024-04</x:v>
      </x:c>
      <x:c r="C440" s="12" t="n">
        <x:f>Indices!C243</x:f>
        <x:v>0.89</x:v>
      </x:c>
      <x:c r="D440" s="13" t="n">
        <x:f>1+C440/100</x:f>
        <x:v>1.0089</x:v>
      </x:c>
      <x:c r="E440" s="13" t="n">
        <x:f>E439+C440/100</x:f>
        <x:v>1.0349</x:v>
      </x:c>
      <x:c r="F440" s="10" t="n">
        <x:v>10000</x:v>
      </x:c>
      <x:c r="G440" s="10" t="n">
        <x:f>E440*F440</x:f>
        <x:v>10349</x:v>
      </x:c>
    </x:row>
    <x:row r="441" ht="25" customHeight="1">
      <x:c r="A441" s="4" t="n">
        <x:v>47</x:v>
      </x:c>
      <x:c r="B441" s="4" t="str">
        <x:v>2024-05</x:v>
      </x:c>
      <x:c r="C441" s="12" t="n">
        <x:f>Indices!C244</x:f>
        <x:v>0.83</x:v>
      </x:c>
      <x:c r="D441" s="13" t="n">
        <x:f>1+C441/100</x:f>
        <x:v>1.0083</x:v>
      </x:c>
      <x:c r="E441" s="13" t="n">
        <x:f>E440+C441/100</x:f>
        <x:v>1.0432</x:v>
      </x:c>
      <x:c r="F441" s="10" t="n">
        <x:v>10000</x:v>
      </x:c>
      <x:c r="G441" s="10" t="n">
        <x:f>E441*F441</x:f>
        <x:v>10431.999999999998</x:v>
      </x:c>
    </x:row>
    <x:row r="442" ht="25" customHeight="1">
      <x:c r="A442" s="4" t="n">
        <x:v>47</x:v>
      </x:c>
      <x:c r="B442" s="4" t="str">
        <x:v>2024-06</x:v>
      </x:c>
      <x:c r="C442" s="12" t="n">
        <x:f>Indices!C245</x:f>
        <x:v>0.79</x:v>
      </x:c>
      <x:c r="D442" s="13" t="n">
        <x:f>1+C442/100</x:f>
        <x:v>1.0079</x:v>
      </x:c>
      <x:c r="E442" s="13" t="n">
        <x:f>E441+C442/100</x:f>
        <x:v>1.0511</x:v>
      </x:c>
      <x:c r="F442" s="10" t="n">
        <x:v>10000</x:v>
      </x:c>
      <x:c r="G442" s="10" t="n">
        <x:f>E442*F442</x:f>
        <x:v>10511</x:v>
      </x:c>
    </x:row>
    <x:row r="443" ht="25" customHeight="1">
      <x:c r="A443" s="4" t="n">
        <x:v>47</x:v>
      </x:c>
      <x:c r="B443" s="4" t="str">
        <x:v>2024-07</x:v>
      </x:c>
      <x:c r="C443" s="12" t="n">
        <x:f>Indices!C246</x:f>
        <x:v>0.91</x:v>
      </x:c>
      <x:c r="D443" s="13" t="n">
        <x:f>1+C443/100</x:f>
        <x:v>1.0091</x:v>
      </x:c>
      <x:c r="E443" s="13" t="n">
        <x:f>E442+C443/100</x:f>
        <x:v>1.0602</x:v>
      </x:c>
      <x:c r="F443" s="10" t="n">
        <x:v>10000</x:v>
      </x:c>
      <x:c r="G443" s="10" t="n">
        <x:f>E443*F443</x:f>
        <x:v>10602</x:v>
      </x:c>
    </x:row>
    <x:row r="444" ht="25" customHeight="1">
      <x:c r="A444" s="4" t="n">
        <x:v>47</x:v>
      </x:c>
      <x:c r="B444" s="4" t="str">
        <x:v>2024-08</x:v>
      </x:c>
      <x:c r="C444" s="12" t="n">
        <x:f>Indices!C247</x:f>
        <x:v>0.87</x:v>
      </x:c>
      <x:c r="D444" s="13" t="n">
        <x:f>1+C444/100</x:f>
        <x:v>1.0087</x:v>
      </x:c>
      <x:c r="E444" s="13" t="n">
        <x:f>E443+C444/100</x:f>
        <x:v>1.0689</x:v>
      </x:c>
      <x:c r="F444" s="10" t="n">
        <x:v>10000</x:v>
      </x:c>
      <x:c r="G444" s="10" t="n">
        <x:f>E444*F444</x:f>
        <x:v>10689</x:v>
      </x:c>
    </x:row>
    <x:row r="445" ht="25" customHeight="1">
      <x:c r="A445" s="4" t="n">
        <x:v>47</x:v>
      </x:c>
      <x:c r="B445" s="4" t="str">
        <x:v>2024-09</x:v>
      </x:c>
      <x:c r="C445" s="12" t="n">
        <x:f>Indices!C248</x:f>
        <x:v>0.84</x:v>
      </x:c>
      <x:c r="D445" s="13" t="n">
        <x:f>1+C445/100</x:f>
        <x:v>1.0084</x:v>
      </x:c>
      <x:c r="E445" s="13" t="n">
        <x:f>E444+C445/100</x:f>
        <x:v>1.0773</x:v>
      </x:c>
      <x:c r="F445" s="10" t="n">
        <x:v>10000</x:v>
      </x:c>
      <x:c r="G445" s="10" t="n">
        <x:f>E445*F445</x:f>
        <x:v>10773</x:v>
      </x:c>
    </x:row>
    <x:row r="446" ht="25" customHeight="1">
      <x:c r="A446" s="4" t="n">
        <x:v>47</x:v>
      </x:c>
      <x:c r="B446" s="4" t="str">
        <x:v>2024-10</x:v>
      </x:c>
      <x:c r="C446" s="12" t="n">
        <x:f>Indices!C249</x:f>
        <x:v>0.93</x:v>
      </x:c>
      <x:c r="D446" s="13" t="n">
        <x:f>1+C446/100</x:f>
        <x:v>1.0093</x:v>
      </x:c>
      <x:c r="E446" s="13" t="n">
        <x:f>E445+C446/100</x:f>
        <x:v>1.0866</x:v>
      </x:c>
      <x:c r="F446" s="10" t="n">
        <x:v>10000</x:v>
      </x:c>
      <x:c r="G446" s="10" t="n">
        <x:f>E446*F446</x:f>
        <x:v>10866</x:v>
      </x:c>
    </x:row>
    <x:row r="447" ht="25" customHeight="1">
      <x:c r="A447" s="4" t="n">
        <x:v>47</x:v>
      </x:c>
      <x:c r="B447" s="4" t="str">
        <x:v>2024-11</x:v>
      </x:c>
      <x:c r="C447" s="12" t="n">
        <x:f>Indices!C250</x:f>
        <x:v>0.79</x:v>
      </x:c>
      <x:c r="D447" s="13" t="n">
        <x:f>1+C447/100</x:f>
        <x:v>1.0079</x:v>
      </x:c>
      <x:c r="E447" s="13" t="n">
        <x:f>E446+C447/100</x:f>
        <x:v>1.0945</x:v>
      </x:c>
      <x:c r="F447" s="10" t="n">
        <x:v>10000</x:v>
      </x:c>
      <x:c r="G447" s="10" t="n">
        <x:f>E447*F447</x:f>
        <x:v>10945</x:v>
      </x:c>
    </x:row>
    <x:row r="448" ht="25" customHeight="1">
      <x:c r="A448" s="4" t="n">
        <x:v>47</x:v>
      </x:c>
      <x:c r="B448" s="4" t="str">
        <x:v>2024-12</x:v>
      </x:c>
      <x:c r="C448" s="12" t="n">
        <x:f>Indices!C251</x:f>
        <x:v>0.93</x:v>
      </x:c>
      <x:c r="D448" s="13" t="n">
        <x:f>1+C448/100</x:f>
        <x:v>1.0093</x:v>
      </x:c>
      <x:c r="E448" s="13" t="n">
        <x:f>E447+C448/100</x:f>
        <x:v>1.1038000000000001</x:v>
      </x:c>
      <x:c r="F448" s="10" t="n">
        <x:v>10000</x:v>
      </x:c>
      <x:c r="G448" s="10" t="n">
        <x:f>E448*F448</x:f>
        <x:v>11038.000000000002</x:v>
      </x:c>
    </x:row>
    <x:row r="449" ht="25" customHeight="1">
      <x:c r="A449" s="4" t="n">
        <x:v>48</x:v>
      </x:c>
      <x:c r="B449" s="4" t="str">
        <x:v>2025-01</x:v>
      </x:c>
      <x:c r="C449" s="12" t="n">
        <x:f>Indices!C90</x:f>
        <x:v>0.16</x:v>
      </x:c>
      <x:c r="D449" s="13" t="n">
        <x:f>1+C449/100</x:f>
        <x:v>1.0016</x:v>
      </x:c>
      <x:c r="E449" s="13" t="n">
        <x:f>D449</x:f>
        <x:v>1.0016</x:v>
      </x:c>
      <x:c r="F449" s="10" t="n">
        <x:v>10000</x:v>
      </x:c>
      <x:c r="G449" s="10" t="n">
        <x:f>E449*F449</x:f>
        <x:v>10016</x:v>
      </x:c>
    </x:row>
    <x:row r="450" ht="25" customHeight="1">
      <x:c r="A450" s="4" t="n">
        <x:v>48</x:v>
      </x:c>
      <x:c r="B450" s="4" t="str">
        <x:v>2025-02</x:v>
      </x:c>
      <x:c r="C450" s="12" t="n">
        <x:f>Indices!C91</x:f>
        <x:v>1.31</x:v>
      </x:c>
      <x:c r="D450" s="13" t="n">
        <x:f>1+C450/100</x:f>
        <x:v>1.0131000000000001</x:v>
      </x:c>
      <x:c r="E450" s="13" t="n">
        <x:f>E449*D450</x:f>
        <x:v>1.0147209600000002</x:v>
      </x:c>
      <x:c r="F450" s="10" t="n">
        <x:v>10000</x:v>
      </x:c>
      <x:c r="G450" s="10" t="n">
        <x:f>E450*F450</x:f>
        <x:v>10147.209600000002</x:v>
      </x:c>
    </x:row>
    <x:row r="451" ht="25" customHeight="1">
      <x:c r="A451" s="4" t="n">
        <x:v>48</x:v>
      </x:c>
      <x:c r="B451" s="4" t="str">
        <x:v>2025-03</x:v>
      </x:c>
      <x:c r="C451" s="12" t="n">
        <x:f>Indices!C92</x:f>
        <x:v>0.56</x:v>
      </x:c>
      <x:c r="D451" s="13" t="n">
        <x:f>1+C451/100</x:f>
        <x:v>1.0056</x:v>
      </x:c>
      <x:c r="E451" s="13" t="n">
        <x:f>E450*D451</x:f>
        <x:v>1.0204033973760003</x:v>
      </x:c>
      <x:c r="F451" s="10" t="n">
        <x:v>10000</x:v>
      </x:c>
      <x:c r="G451" s="10" t="n">
        <x:f>E451*F451</x:f>
        <x:v>10204.033973760002</x:v>
      </x:c>
    </x:row>
    <x:row r="452" ht="25" customHeight="1">
      <x:c r="A452" s="4" t="n">
        <x:v>48</x:v>
      </x:c>
      <x:c r="B452" s="4" t="str">
        <x:v>2025-04</x:v>
      </x:c>
      <x:c r="C452" s="12" t="n">
        <x:f>Indices!C93</x:f>
        <x:v>0.43</x:v>
      </x:c>
      <x:c r="D452" s="13" t="n">
        <x:f>1+C452/100</x:f>
        <x:v>1.0043</x:v>
      </x:c>
      <x:c r="E452" s="13" t="n">
        <x:f>E451*D452</x:f>
        <x:v>1.024791131984717</x:v>
      </x:c>
      <x:c r="F452" s="10" t="n">
        <x:v>10000</x:v>
      </x:c>
      <x:c r="G452" s="10" t="n">
        <x:f>E452*F452</x:f>
        <x:v>10247.91131984717</x:v>
      </x:c>
    </x:row>
    <x:row r="453" ht="25" customHeight="1">
      <x:c r="A453" s="4" t="n">
        <x:v>48</x:v>
      </x:c>
      <x:c r="B453" s="4" t="str">
        <x:v>2025-05</x:v>
      </x:c>
      <x:c r="C453" s="12" t="n">
        <x:f>Indices!C94</x:f>
        <x:v>0.26</x:v>
      </x:c>
      <x:c r="D453" s="13" t="n">
        <x:f>1+C453/100</x:f>
        <x:v>1.0026</x:v>
      </x:c>
      <x:c r="E453" s="13" t="n">
        <x:f>E452*D453</x:f>
        <x:v>1.0274555889278771</x:v>
      </x:c>
      <x:c r="F453" s="10" t="n">
        <x:v>10000</x:v>
      </x:c>
      <x:c r="G453" s="10" t="n">
        <x:f>E453*F453</x:f>
        <x:v>10274.555889278772</x:v>
      </x:c>
    </x:row>
    <x:row r="454" ht="25" customHeight="1">
      <x:c r="A454" s="4" t="n">
        <x:v>48</x:v>
      </x:c>
      <x:c r="B454" s="4" t="str">
        <x:v>2025-06</x:v>
      </x:c>
      <x:c r="C454" s="12" t="n">
        <x:f>Indices!C95</x:f>
        <x:v>0.24</x:v>
      </x:c>
      <x:c r="D454" s="13" t="n">
        <x:f>1+C454/100</x:f>
        <x:v>1.0024</x:v>
      </x:c>
      <x:c r="E454" s="13" t="n">
        <x:f>E453*D454</x:f>
        <x:v>1.029921482341304</x:v>
      </x:c>
      <x:c r="F454" s="10" t="n">
        <x:v>10000</x:v>
      </x:c>
      <x:c r="G454" s="10" t="n">
        <x:f>E454*F454</x:f>
        <x:v>10299.214823413042</x:v>
      </x:c>
    </x:row>
    <x:row r="455" ht="25" customHeight="1">
      <x:c r="A455" s="4" t="n">
        <x:v>49</x:v>
      </x:c>
      <x:c r="B455" s="4" t="str">
        <x:v>2024-01</x:v>
      </x:c>
      <x:c r="C455" s="12" t="n">
        <x:f>Indices!C240</x:f>
        <x:v>0.97</x:v>
      </x:c>
      <x:c r="D455" s="13" t="n">
        <x:f>1+C455/100</x:f>
        <x:v>1.0097</x:v>
      </x:c>
      <x:c r="E455" s="13" t="n">
        <x:f>D455</x:f>
        <x:v>1.0097</x:v>
      </x:c>
      <x:c r="F455" s="10" t="n">
        <x:v>10000</x:v>
      </x:c>
      <x:c r="G455" s="10" t="n">
        <x:f>E455*F455</x:f>
        <x:v>10097</x:v>
      </x:c>
    </x:row>
    <x:row r="456" ht="25" customHeight="1">
      <x:c r="A456" s="4" t="n">
        <x:v>49</x:v>
      </x:c>
      <x:c r="B456" s="4" t="str">
        <x:v>2024-02</x:v>
      </x:c>
      <x:c r="C456" s="12" t="n">
        <x:f>Indices!C241</x:f>
        <x:v>0.8</x:v>
      </x:c>
      <x:c r="D456" s="13" t="n">
        <x:f>1+C456/100</x:f>
        <x:v>1.008</x:v>
      </x:c>
      <x:c r="E456" s="13" t="n">
        <x:f>E455+C456/100</x:f>
        <x:v>1.0177</x:v>
      </x:c>
      <x:c r="F456" s="10" t="n">
        <x:v>10000</x:v>
      </x:c>
      <x:c r="G456" s="10" t="n">
        <x:f>E456*F456</x:f>
        <x:v>10177</x:v>
      </x:c>
    </x:row>
    <x:row r="457" ht="25" customHeight="1">
      <x:c r="A457" s="4" t="n">
        <x:v>49</x:v>
      </x:c>
      <x:c r="B457" s="4" t="str">
        <x:v>2024-03</x:v>
      </x:c>
      <x:c r="C457" s="12" t="n">
        <x:f>Indices!C242</x:f>
        <x:v>0.83</x:v>
      </x:c>
      <x:c r="D457" s="13" t="n">
        <x:f>1+C457/100</x:f>
        <x:v>1.0083</x:v>
      </x:c>
      <x:c r="E457" s="13" t="n">
        <x:f>E456+C457/100</x:f>
        <x:v>1.026</x:v>
      </x:c>
      <x:c r="F457" s="10" t="n">
        <x:v>10000</x:v>
      </x:c>
      <x:c r="G457" s="10" t="n">
        <x:f>E457*F457</x:f>
        <x:v>10260</x:v>
      </x:c>
    </x:row>
    <x:row r="458" ht="25" customHeight="1">
      <x:c r="A458" s="4" t="n">
        <x:v>49</x:v>
      </x:c>
      <x:c r="B458" s="4" t="str">
        <x:v>2024-04</x:v>
      </x:c>
      <x:c r="C458" s="12" t="n">
        <x:f>Indices!C243</x:f>
        <x:v>0.89</x:v>
      </x:c>
      <x:c r="D458" s="13" t="n">
        <x:f>1+C458/100</x:f>
        <x:v>1.0089</x:v>
      </x:c>
      <x:c r="E458" s="13" t="n">
        <x:f>E457+C458/100</x:f>
        <x:v>1.0349</x:v>
      </x:c>
      <x:c r="F458" s="10" t="n">
        <x:v>10000</x:v>
      </x:c>
      <x:c r="G458" s="10" t="n">
        <x:f>E458*F458</x:f>
        <x:v>10349</x:v>
      </x:c>
    </x:row>
    <x:row r="459" ht="25" customHeight="1">
      <x:c r="A459" s="4" t="n">
        <x:v>49</x:v>
      </x:c>
      <x:c r="B459" s="4" t="str">
        <x:v>2024-05</x:v>
      </x:c>
      <x:c r="C459" s="12" t="n">
        <x:f>Indices!C244</x:f>
        <x:v>0.83</x:v>
      </x:c>
      <x:c r="D459" s="13" t="n">
        <x:f>1+C459/100</x:f>
        <x:v>1.0083</x:v>
      </x:c>
      <x:c r="E459" s="13" t="n">
        <x:f>E458+C459/100</x:f>
        <x:v>1.0432</x:v>
      </x:c>
      <x:c r="F459" s="10" t="n">
        <x:v>10000</x:v>
      </x:c>
      <x:c r="G459" s="10" t="n">
        <x:f>E459*F459</x:f>
        <x:v>10431.999999999998</x:v>
      </x:c>
    </x:row>
    <x:row r="460" ht="25" customHeight="1">
      <x:c r="A460" s="4" t="n">
        <x:v>49</x:v>
      </x:c>
      <x:c r="B460" s="4" t="str">
        <x:v>2024-06</x:v>
      </x:c>
      <x:c r="C460" s="12" t="n">
        <x:f>Indices!C245</x:f>
        <x:v>0.79</x:v>
      </x:c>
      <x:c r="D460" s="13" t="n">
        <x:f>1+C460/100</x:f>
        <x:v>1.0079</x:v>
      </x:c>
      <x:c r="E460" s="13" t="n">
        <x:f>E459+C460/100</x:f>
        <x:v>1.0511</x:v>
      </x:c>
      <x:c r="F460" s="10" t="n">
        <x:v>10000</x:v>
      </x:c>
      <x:c r="G460" s="10" t="n">
        <x:f>E460*F460</x:f>
        <x:v>10511</x:v>
      </x:c>
    </x:row>
    <x:row r="461" ht="25" customHeight="1">
      <x:c r="A461" s="4" t="n">
        <x:v>49</x:v>
      </x:c>
      <x:c r="B461" s="4" t="str">
        <x:v>2024-07</x:v>
      </x:c>
      <x:c r="C461" s="12" t="n">
        <x:f>Indices!C246</x:f>
        <x:v>0.91</x:v>
      </x:c>
      <x:c r="D461" s="13" t="n">
        <x:f>1+C461/100</x:f>
        <x:v>1.0091</x:v>
      </x:c>
      <x:c r="E461" s="13" t="n">
        <x:f>E460+C461/100</x:f>
        <x:v>1.0602</x:v>
      </x:c>
      <x:c r="F461" s="10" t="n">
        <x:v>10000</x:v>
      </x:c>
      <x:c r="G461" s="10" t="n">
        <x:f>E461*F461</x:f>
        <x:v>10602</x:v>
      </x:c>
    </x:row>
    <x:row r="462" ht="25" customHeight="1">
      <x:c r="A462" s="4" t="n">
        <x:v>49</x:v>
      </x:c>
      <x:c r="B462" s="4" t="str">
        <x:v>2024-08</x:v>
      </x:c>
      <x:c r="C462" s="12" t="n">
        <x:f>Indices!C247</x:f>
        <x:v>0.87</x:v>
      </x:c>
      <x:c r="D462" s="13" t="n">
        <x:f>1+C462/100</x:f>
        <x:v>1.0087</x:v>
      </x:c>
      <x:c r="E462" s="13" t="n">
        <x:f>E461+C462/100</x:f>
        <x:v>1.0689</x:v>
      </x:c>
      <x:c r="F462" s="10" t="n">
        <x:v>10000</x:v>
      </x:c>
      <x:c r="G462" s="10" t="n">
        <x:f>E462*F462</x:f>
        <x:v>10689</x:v>
      </x:c>
    </x:row>
    <x:row r="463" ht="25" customHeight="1">
      <x:c r="A463" s="4" t="n">
        <x:v>49</x:v>
      </x:c>
      <x:c r="B463" s="4" t="str">
        <x:v>2024-09</x:v>
      </x:c>
      <x:c r="C463" s="12" t="n">
        <x:f>Indices!C248</x:f>
        <x:v>0.84</x:v>
      </x:c>
      <x:c r="D463" s="13" t="n">
        <x:f>1+C463/100</x:f>
        <x:v>1.0084</x:v>
      </x:c>
      <x:c r="E463" s="13" t="n">
        <x:f>E462+C463/100</x:f>
        <x:v>1.0773</x:v>
      </x:c>
      <x:c r="F463" s="10" t="n">
        <x:v>10000</x:v>
      </x:c>
      <x:c r="G463" s="10" t="n">
        <x:f>E463*F463</x:f>
        <x:v>10773</x:v>
      </x:c>
    </x:row>
    <x:row r="464" ht="25" customHeight="1">
      <x:c r="A464" s="4" t="n">
        <x:v>49</x:v>
      </x:c>
      <x:c r="B464" s="4" t="str">
        <x:v>2024-10</x:v>
      </x:c>
      <x:c r="C464" s="12" t="n">
        <x:f>Indices!C249</x:f>
        <x:v>0.93</x:v>
      </x:c>
      <x:c r="D464" s="13" t="n">
        <x:f>1+C464/100</x:f>
        <x:v>1.0093</x:v>
      </x:c>
      <x:c r="E464" s="13" t="n">
        <x:f>E463+C464/100</x:f>
        <x:v>1.0866</x:v>
      </x:c>
      <x:c r="F464" s="10" t="n">
        <x:v>10000</x:v>
      </x:c>
      <x:c r="G464" s="10" t="n">
        <x:f>E464*F464</x:f>
        <x:v>10866</x:v>
      </x:c>
    </x:row>
    <x:row r="465" ht="25" customHeight="1">
      <x:c r="A465" s="4" t="n">
        <x:v>49</x:v>
      </x:c>
      <x:c r="B465" s="4" t="str">
        <x:v>2024-11</x:v>
      </x:c>
      <x:c r="C465" s="12" t="n">
        <x:f>Indices!C250</x:f>
        <x:v>0.79</x:v>
      </x:c>
      <x:c r="D465" s="13" t="n">
        <x:f>1+C465/100</x:f>
        <x:v>1.0079</x:v>
      </x:c>
      <x:c r="E465" s="13" t="n">
        <x:f>E464+C465/100</x:f>
        <x:v>1.0945</x:v>
      </x:c>
      <x:c r="F465" s="10" t="n">
        <x:v>10000</x:v>
      </x:c>
      <x:c r="G465" s="10" t="n">
        <x:f>E465*F465</x:f>
        <x:v>10945</x:v>
      </x:c>
    </x:row>
    <x:row r="466" ht="25" customHeight="1">
      <x:c r="A466" s="4" t="n">
        <x:v>49</x:v>
      </x:c>
      <x:c r="B466" s="4" t="str">
        <x:v>2024-12</x:v>
      </x:c>
      <x:c r="C466" s="12" t="n">
        <x:f>Indices!C251</x:f>
        <x:v>0.93</x:v>
      </x:c>
      <x:c r="D466" s="13" t="n">
        <x:f>1+C466/100</x:f>
        <x:v>1.0093</x:v>
      </x:c>
      <x:c r="E466" s="13" t="n">
        <x:f>E465+C466/100</x:f>
        <x:v>1.1038000000000001</x:v>
      </x:c>
      <x:c r="F466" s="10" t="n">
        <x:v>10000</x:v>
      </x:c>
      <x:c r="G466" s="10" t="n">
        <x:f>E466*F466</x:f>
        <x:v>11038.000000000002</x:v>
      </x:c>
    </x:row>
    <x:row r="467" ht="25" customHeight="1">
      <x:c r="A467" s="4" t="n">
        <x:v>50</x:v>
      </x:c>
      <x:c r="B467" s="4" t="str">
        <x:v>2025-10</x:v>
      </x:c>
      <x:c r="C467" s="12" t="n">
        <x:f>Indices!C204</x:f>
        <x:v>0.03</x:v>
      </x:c>
      <x:c r="D467" s="13" t="n">
        <x:f>1+C467/100</x:f>
        <x:v>1.0003</x:v>
      </x:c>
      <x:c r="E467" s="13" t="n">
        <x:f>D467</x:f>
        <x:v>1.0003</x:v>
      </x:c>
      <x:c r="F467" s="10" t="n">
        <x:v>10000</x:v>
      </x:c>
      <x:c r="G467" s="10" t="n">
        <x:f>E467*F467</x:f>
        <x:v>10003</x:v>
      </x:c>
    </x:row>
    <x:row r="468" ht="25" customHeight="1">
      <x:c r="A468" s="4" t="n">
        <x:v>50</x:v>
      </x:c>
      <x:c r="B468" s="4" t="str">
        <x:v>2025-11</x:v>
      </x:c>
      <x:c r="C468" s="12" t="n">
        <x:f>Indices!C205</x:f>
        <x:v>0.03</x:v>
      </x:c>
      <x:c r="D468" s="13" t="n">
        <x:f>1+C468/100</x:f>
        <x:v>1.0003</x:v>
      </x:c>
      <x:c r="E468" s="13" t="n">
        <x:f>E467*D468</x:f>
        <x:v>1.0006000899999998</x:v>
      </x:c>
      <x:c r="F468" s="10" t="n">
        <x:v>10000</x:v>
      </x:c>
      <x:c r="G468" s="10" t="n">
        <x:f>E468*F468</x:f>
        <x:v>10006.0009</x:v>
      </x:c>
    </x:row>
    <x:row r="469" ht="25" customHeight="1">
      <x:c r="A469" s="4" t="n">
        <x:v>50</x:v>
      </x:c>
      <x:c r="B469" s="4" t="str">
        <x:v>2025-12</x:v>
      </x:c>
      <x:c r="C469" s="12" t="n">
        <x:f>Indices!C206</x:f>
        <x:v>0.21</x:v>
      </x:c>
      <x:c r="D469" s="13" t="n">
        <x:f>1+C469/100</x:f>
        <x:v>1.0021</x:v>
      </x:c>
      <x:c r="E469" s="13" t="n">
        <x:f>E468*D469</x:f>
        <x:v>1.0027013501889999</x:v>
      </x:c>
      <x:c r="F469" s="10" t="n">
        <x:v>10000</x:v>
      </x:c>
      <x:c r="G469" s="10" t="n">
        <x:f>E469*F469</x:f>
        <x:v>10027.013501889998</x:v>
      </x:c>
    </x:row>
    <x:row r="470" ht="25" customHeight="1">
      <x:c r="A470" s="4" t="n">
        <x:v>51</x:v>
      </x:c>
      <x:c r="B470" s="4" t="str">
        <x:v>2020-01</x:v>
      </x:c>
      <x:c r="C470" s="12" t="n">
        <x:f>Indices!C323</x:f>
        <x:v>0.71</x:v>
      </x:c>
      <x:c r="D470" s="13" t="n">
        <x:f>1+C470/100</x:f>
        <x:v>1.0071</x:v>
      </x:c>
      <x:c r="E470" s="13" t="n">
        <x:f>D470</x:f>
        <x:v>1.0071</x:v>
      </x:c>
      <x:c r="F470" s="10" t="n">
        <x:v>10000</x:v>
      </x:c>
      <x:c r="G470" s="10" t="n">
        <x:f>E470*F470</x:f>
        <x:v>10071.000000000002</x:v>
      </x:c>
    </x:row>
    <x:row r="471" ht="25" customHeight="1">
      <x:c r="A471" s="4" t="n">
        <x:v>51</x:v>
      </x:c>
      <x:c r="B471" s="4" t="str">
        <x:v>2020-02</x:v>
      </x:c>
      <x:c r="C471" s="12" t="n">
        <x:f>Indices!C324</x:f>
        <x:v>0.22</x:v>
      </x:c>
      <x:c r="D471" s="13" t="n">
        <x:f>1+C471/100</x:f>
        <x:v>1.0022</x:v>
      </x:c>
      <x:c r="E471" s="13" t="n">
        <x:f>E470*D471</x:f>
        <x:v>1.0093156200000002</x:v>
      </x:c>
      <x:c r="F471" s="10" t="n">
        <x:v>10000</x:v>
      </x:c>
      <x:c r="G471" s="10" t="n">
        <x:f>E471*F471</x:f>
        <x:v>10093.156200000001</x:v>
      </x:c>
    </x:row>
    <x:row r="472" ht="25" customHeight="1">
      <x:c r="A472" s="4" t="n">
        <x:v>51</x:v>
      </x:c>
      <x:c r="B472" s="4" t="str">
        <x:v>2020-03</x:v>
      </x:c>
      <x:c r="C472" s="12" t="n">
        <x:f>Indices!C325</x:f>
        <x:v>0.02</x:v>
      </x:c>
      <x:c r="D472" s="13" t="n">
        <x:f>1+C472/100</x:f>
        <x:v>1.0002</x:v>
      </x:c>
      <x:c r="E472" s="13" t="n">
        <x:f>E471*D472</x:f>
        <x:v>1.0095174831240001</x:v>
      </x:c>
      <x:c r="F472" s="10" t="n">
        <x:v>10000</x:v>
      </x:c>
      <x:c r="G472" s="10" t="n">
        <x:f>E472*F472</x:f>
        <x:v>10095.174831240001</x:v>
      </x:c>
    </x:row>
    <x:row r="473" ht="25" customHeight="1">
      <x:c r="A473" s="4" t="n">
        <x:v>51</x:v>
      </x:c>
      <x:c r="B473" s="4" t="str">
        <x:v>2020-04</x:v>
      </x:c>
      <x:c r="C473" s="12" t="n">
        <x:f>Indices!C326</x:f>
        <x:v>-0.01</x:v>
      </x:c>
      <x:c r="D473" s="13" t="n">
        <x:f>1+C473/100</x:f>
        <x:v>0.9999</x:v>
      </x:c>
      <x:c r="E473" s="13" t="n">
        <x:f>E472*D473</x:f>
        <x:v>1.0094165313756878</x:v>
      </x:c>
      <x:c r="F473" s="10" t="n">
        <x:v>10000</x:v>
      </x:c>
      <x:c r="G473" s="10" t="n">
        <x:f>E473*F473</x:f>
        <x:v>10094.165313756877</x:v>
      </x:c>
    </x:row>
    <x:row r="474" ht="25" customHeight="1">
      <x:c r="A474" s="4" t="n">
        <x:v>51</x:v>
      </x:c>
      <x:c r="B474" s="4" t="str">
        <x:v>2020-05</x:v>
      </x:c>
      <x:c r="C474" s="12" t="n">
        <x:f>Indices!C327</x:f>
        <x:v>-0.59</x:v>
      </x:c>
      <x:c r="D474" s="13" t="n">
        <x:f>1+C474/100</x:f>
        <x:v>0.9941</x:v>
      </x:c>
      <x:c r="E474" s="13" t="n">
        <x:f>E473*D474</x:f>
        <x:v>1.003460973840571</x:v>
      </x:c>
      <x:c r="F474" s="10" t="n">
        <x:v>10000</x:v>
      </x:c>
      <x:c r="G474" s="10" t="n">
        <x:f>E474*F474</x:f>
        <x:v>10034.60973840571</x:v>
      </x:c>
    </x:row>
    <x:row r="475" ht="25" customHeight="1">
      <x:c r="A475" s="4" t="n">
        <x:v>51</x:v>
      </x:c>
      <x:c r="B475" s="4" t="str">
        <x:v>2020-06</x:v>
      </x:c>
      <x:c r="C475" s="12" t="n">
        <x:f>Indices!C328</x:f>
        <x:v>0.02</x:v>
      </x:c>
      <x:c r="D475" s="13" t="n">
        <x:f>1+C475/100</x:f>
        <x:v>1.0002</x:v>
      </x:c>
      <x:c r="E475" s="13" t="n">
        <x:f>E474*D475</x:f>
        <x:v>1.0036616660353392</x:v>
      </x:c>
      <x:c r="F475" s="10" t="n">
        <x:v>10000</x:v>
      </x:c>
      <x:c r="G475" s="10" t="n">
        <x:f>E475*F475</x:f>
        <x:v>10036.616660353393</x:v>
      </x:c>
    </x:row>
    <x:row r="476" ht="25" customHeight="1">
      <x:c r="A476" s="4" t="n">
        <x:v>51</x:v>
      </x:c>
      <x:c r="B476" s="4" t="str">
        <x:v>2020-07</x:v>
      </x:c>
      <x:c r="C476" s="12" t="n">
        <x:f>Indices!C329</x:f>
        <x:v>0.3</x:v>
      </x:c>
      <x:c r="D476" s="13" t="n">
        <x:f>1+C476/100</x:f>
        <x:v>1.003</x:v>
      </x:c>
      <x:c r="E476" s="13" t="n">
        <x:f>E475*D476</x:f>
        <x:v>1.0066726510334452</x:v>
      </x:c>
      <x:c r="F476" s="10" t="n">
        <x:v>10000</x:v>
      </x:c>
      <x:c r="G476" s="10" t="n">
        <x:f>E476*F476</x:f>
        <x:v>10066.726510334453</x:v>
      </x:c>
    </x:row>
    <x:row r="477" ht="25" customHeight="1">
      <x:c r="A477" s="4" t="n">
        <x:v>51</x:v>
      </x:c>
      <x:c r="B477" s="4" t="str">
        <x:v>2020-08</x:v>
      </x:c>
      <x:c r="C477" s="12" t="n">
        <x:f>Indices!C330</x:f>
        <x:v>0.23</x:v>
      </x:c>
      <x:c r="D477" s="13" t="n">
        <x:f>1+C477/100</x:f>
        <x:v>1.0023</x:v>
      </x:c>
      <x:c r="E477" s="13" t="n">
        <x:f>E476*D477</x:f>
        <x:v>1.008987998130822</x:v>
      </x:c>
      <x:c r="F477" s="10" t="n">
        <x:v>10000</x:v>
      </x:c>
      <x:c r="G477" s="10" t="n">
        <x:f>E477*F477</x:f>
        <x:v>10089.87998130822</x:v>
      </x:c>
    </x:row>
    <x:row r="478" ht="25" customHeight="1">
      <x:c r="A478" s="4" t="n">
        <x:v>51</x:v>
      </x:c>
      <x:c r="B478" s="4" t="str">
        <x:v>2020-09</x:v>
      </x:c>
      <x:c r="C478" s="12" t="n">
        <x:f>Indices!C331</x:f>
        <x:v>0.45</x:v>
      </x:c>
      <x:c r="D478" s="13" t="n">
        <x:f>1+C478/100</x:f>
        <x:v>1.0045</x:v>
      </x:c>
      <x:c r="E478" s="13" t="n">
        <x:f>E477*D478</x:f>
        <x:v>1.0135284441224106</x:v>
      </x:c>
      <x:c r="F478" s="10" t="n">
        <x:v>10000</x:v>
      </x:c>
      <x:c r="G478" s="10" t="n">
        <x:f>E478*F478</x:f>
        <x:v>10135.284441224107</x:v>
      </x:c>
    </x:row>
    <x:row r="479" ht="25" customHeight="1">
      <x:c r="A479" s="4" t="n">
        <x:v>51</x:v>
      </x:c>
      <x:c r="B479" s="4" t="str">
        <x:v>2020-10</x:v>
      </x:c>
      <x:c r="C479" s="12" t="n">
        <x:f>Indices!C332</x:f>
        <x:v>0.94</x:v>
      </x:c>
      <x:c r="D479" s="13" t="n">
        <x:f>1+C479/100</x:f>
        <x:v>1.0094</x:v>
      </x:c>
      <x:c r="E479" s="13" t="n">
        <x:f>E478*D479</x:f>
        <x:v>1.0230556114971614</x:v>
      </x:c>
      <x:c r="F479" s="10" t="n">
        <x:v>10000</x:v>
      </x:c>
      <x:c r="G479" s="10" t="n">
        <x:f>E479*F479</x:f>
        <x:v>10230.556114971614</x:v>
      </x:c>
    </x:row>
    <x:row r="480" ht="25" customHeight="1">
      <x:c r="A480" s="4" t="n">
        <x:v>51</x:v>
      </x:c>
      <x:c r="B480" s="4" t="str">
        <x:v>2020-11</x:v>
      </x:c>
      <x:c r="C480" s="12" t="n">
        <x:f>Indices!C333</x:f>
        <x:v>0.81</x:v>
      </x:c>
      <x:c r="D480" s="13" t="n">
        <x:f>1+C480/100</x:f>
        <x:v>1.0081</x:v>
      </x:c>
      <x:c r="E480" s="13" t="n">
        <x:f>E479*D480</x:f>
        <x:v>1.0313423619502884</x:v>
      </x:c>
      <x:c r="F480" s="10" t="n">
        <x:v>10000</x:v>
      </x:c>
      <x:c r="G480" s="10" t="n">
        <x:f>E480*F480</x:f>
        <x:v>10313.423619502884</x:v>
      </x:c>
    </x:row>
    <x:row r="481" ht="25" customHeight="1">
      <x:c r="A481" s="4" t="n">
        <x:v>51</x:v>
      </x:c>
      <x:c r="B481" s="4" t="str">
        <x:v>2020-12</x:v>
      </x:c>
      <x:c r="C481" s="12" t="n">
        <x:f>Indices!C334</x:f>
        <x:v>1.06</x:v>
      </x:c>
      <x:c r="D481" s="13" t="n">
        <x:f>1+C481/100</x:f>
        <x:v>1.0106</x:v>
      </x:c>
      <x:c r="E481" s="13" t="n">
        <x:f>E480*D481</x:f>
        <x:v>1.0422745909869613</x:v>
      </x:c>
      <x:c r="F481" s="10" t="n">
        <x:v>10000</x:v>
      </x:c>
      <x:c r="G481" s="10" t="n">
        <x:f>E481*F481</x:f>
        <x:v>10422.745909869613</x:v>
      </x:c>
    </x:row>
    <x:row r="482" ht="25" customHeight="1">
      <x:c r="A482" s="4" t="n">
        <x:v>52</x:v>
      </x:c>
      <x:c r="B482" s="4" t="str">
        <x:v>2020-01</x:v>
      </x:c>
      <x:c r="C482" s="12" t="n">
        <x:f>Indices!C323</x:f>
        <x:v>0.71</x:v>
      </x:c>
      <x:c r="D482" s="13" t="n">
        <x:f>1+C482/100</x:f>
        <x:v>1.0071</x:v>
      </x:c>
      <x:c r="E482" s="13" t="n">
        <x:f>D482</x:f>
        <x:v>1.0071</x:v>
      </x:c>
      <x:c r="F482" s="10" t="n">
        <x:v>10000</x:v>
      </x:c>
      <x:c r="G482" s="10" t="n">
        <x:f>E482*F482</x:f>
        <x:v>10071.000000000002</x:v>
      </x:c>
    </x:row>
    <x:row r="483" ht="25" customHeight="1">
      <x:c r="A483" s="4" t="n">
        <x:v>52</x:v>
      </x:c>
      <x:c r="B483" s="4" t="str">
        <x:v>2020-02</x:v>
      </x:c>
      <x:c r="C483" s="12" t="n">
        <x:f>Indices!C324</x:f>
        <x:v>0.22</x:v>
      </x:c>
      <x:c r="D483" s="13" t="n">
        <x:f>1+C483/100</x:f>
        <x:v>1.0022</x:v>
      </x:c>
      <x:c r="E483" s="13" t="n">
        <x:f>E482*D483</x:f>
        <x:v>1.0093156200000002</x:v>
      </x:c>
      <x:c r="F483" s="10" t="n">
        <x:v>10000</x:v>
      </x:c>
      <x:c r="G483" s="10" t="n">
        <x:f>E483*F483</x:f>
        <x:v>10093.156200000001</x:v>
      </x:c>
    </x:row>
    <x:row r="484" ht="25" customHeight="1">
      <x:c r="A484" s="4" t="n">
        <x:v>52</x:v>
      </x:c>
      <x:c r="B484" s="4" t="str">
        <x:v>2020-03</x:v>
      </x:c>
      <x:c r="C484" s="12" t="n">
        <x:f>Indices!C325</x:f>
        <x:v>0.02</x:v>
      </x:c>
      <x:c r="D484" s="13" t="n">
        <x:f>1+C484/100</x:f>
        <x:v>1.0002</x:v>
      </x:c>
      <x:c r="E484" s="13" t="n">
        <x:f>E483*D484</x:f>
        <x:v>1.0095174831240001</x:v>
      </x:c>
      <x:c r="F484" s="10" t="n">
        <x:v>10000</x:v>
      </x:c>
      <x:c r="G484" s="10" t="n">
        <x:f>E484*F484</x:f>
        <x:v>10095.174831240001</x:v>
      </x:c>
    </x:row>
    <x:row r="485" ht="25" customHeight="1">
      <x:c r="A485" s="4" t="n">
        <x:v>52</x:v>
      </x:c>
      <x:c r="B485" s="4" t="str">
        <x:v>2020-04</x:v>
      </x:c>
      <x:c r="C485" s="12" t="n">
        <x:f>Indices!C326</x:f>
        <x:v>-0.01</x:v>
      </x:c>
      <x:c r="D485" s="13" t="n">
        <x:f>1+C485/100</x:f>
        <x:v>0.9999</x:v>
      </x:c>
      <x:c r="E485" s="13" t="n">
        <x:f>E484*D485</x:f>
        <x:v>1.0094165313756878</x:v>
      </x:c>
      <x:c r="F485" s="10" t="n">
        <x:v>10000</x:v>
      </x:c>
      <x:c r="G485" s="10" t="n">
        <x:f>E485*F485</x:f>
        <x:v>10094.165313756877</x:v>
      </x:c>
    </x:row>
    <x:row r="486" ht="25" customHeight="1">
      <x:c r="A486" s="4" t="n">
        <x:v>52</x:v>
      </x:c>
      <x:c r="B486" s="4" t="str">
        <x:v>2020-05</x:v>
      </x:c>
      <x:c r="C486" s="12" t="n">
        <x:f>Indices!C327</x:f>
        <x:v>-0.59</x:v>
      </x:c>
      <x:c r="D486" s="13" t="n">
        <x:f>1+C486/100</x:f>
        <x:v>0.9941</x:v>
      </x:c>
      <x:c r="E486" s="13" t="n">
        <x:f>E485*D486</x:f>
        <x:v>1.003460973840571</x:v>
      </x:c>
      <x:c r="F486" s="10" t="n">
        <x:v>10000</x:v>
      </x:c>
      <x:c r="G486" s="10" t="n">
        <x:f>E486*F486</x:f>
        <x:v>10034.60973840571</x:v>
      </x:c>
    </x:row>
    <x:row r="487" ht="25" customHeight="1">
      <x:c r="A487" s="4" t="n">
        <x:v>52</x:v>
      </x:c>
      <x:c r="B487" s="4" t="str">
        <x:v>2020-06</x:v>
      </x:c>
      <x:c r="C487" s="12" t="n">
        <x:f>Indices!C328</x:f>
        <x:v>0.02</x:v>
      </x:c>
      <x:c r="D487" s="13" t="n">
        <x:f>1+C487/100</x:f>
        <x:v>1.0002</x:v>
      </x:c>
      <x:c r="E487" s="13" t="n">
        <x:f>E486*D487</x:f>
        <x:v>1.0036616660353392</x:v>
      </x:c>
      <x:c r="F487" s="10" t="n">
        <x:v>10000</x:v>
      </x:c>
      <x:c r="G487" s="10" t="n">
        <x:f>E487*F487</x:f>
        <x:v>10036.616660353393</x:v>
      </x:c>
    </x:row>
    <x:row r="488" ht="25" customHeight="1">
      <x:c r="A488" s="4" t="n">
        <x:v>52</x:v>
      </x:c>
      <x:c r="B488" s="4" t="str">
        <x:v>2020-07</x:v>
      </x:c>
      <x:c r="C488" s="12" t="n">
        <x:f>Indices!C329</x:f>
        <x:v>0.3</x:v>
      </x:c>
      <x:c r="D488" s="13" t="n">
        <x:f>1+C488/100</x:f>
        <x:v>1.003</x:v>
      </x:c>
      <x:c r="E488" s="13" t="n">
        <x:f>E487*D488</x:f>
        <x:v>1.0066726510334452</x:v>
      </x:c>
      <x:c r="F488" s="10" t="n">
        <x:v>10000</x:v>
      </x:c>
      <x:c r="G488" s="10" t="n">
        <x:f>E488*F488</x:f>
        <x:v>10066.726510334453</x:v>
      </x:c>
    </x:row>
    <x:row r="489" ht="25" customHeight="1">
      <x:c r="A489" s="4" t="n">
        <x:v>52</x:v>
      </x:c>
      <x:c r="B489" s="4" t="str">
        <x:v>2020-08</x:v>
      </x:c>
      <x:c r="C489" s="12" t="n">
        <x:f>Indices!C330</x:f>
        <x:v>0.23</x:v>
      </x:c>
      <x:c r="D489" s="13" t="n">
        <x:f>1+C489/100</x:f>
        <x:v>1.0023</x:v>
      </x:c>
      <x:c r="E489" s="13" t="n">
        <x:f>E488*D489</x:f>
        <x:v>1.008987998130822</x:v>
      </x:c>
      <x:c r="F489" s="10" t="n">
        <x:v>10000</x:v>
      </x:c>
      <x:c r="G489" s="10" t="n">
        <x:f>E489*F489</x:f>
        <x:v>10089.87998130822</x:v>
      </x:c>
    </x:row>
    <x:row r="490" ht="25" customHeight="1">
      <x:c r="A490" s="4" t="n">
        <x:v>52</x:v>
      </x:c>
      <x:c r="B490" s="4" t="str">
        <x:v>2020-09</x:v>
      </x:c>
      <x:c r="C490" s="12" t="n">
        <x:f>Indices!C331</x:f>
        <x:v>0.45</x:v>
      </x:c>
      <x:c r="D490" s="13" t="n">
        <x:f>1+C490/100</x:f>
        <x:v>1.0045</x:v>
      </x:c>
      <x:c r="E490" s="13" t="n">
        <x:f>E489*D490</x:f>
        <x:v>1.0135284441224106</x:v>
      </x:c>
      <x:c r="F490" s="10" t="n">
        <x:v>10000</x:v>
      </x:c>
      <x:c r="G490" s="10" t="n">
        <x:f>E490*F490</x:f>
        <x:v>10135.284441224107</x:v>
      </x:c>
    </x:row>
    <x:row r="491" ht="25" customHeight="1">
      <x:c r="A491" s="4" t="n">
        <x:v>52</x:v>
      </x:c>
      <x:c r="B491" s="4" t="str">
        <x:v>2020-10</x:v>
      </x:c>
      <x:c r="C491" s="12" t="n">
        <x:f>Indices!C332</x:f>
        <x:v>0.94</x:v>
      </x:c>
      <x:c r="D491" s="13" t="n">
        <x:f>1+C491/100</x:f>
        <x:v>1.0094</x:v>
      </x:c>
      <x:c r="E491" s="13" t="n">
        <x:f>E490*D491</x:f>
        <x:v>1.0230556114971614</x:v>
      </x:c>
      <x:c r="F491" s="10" t="n">
        <x:v>10000</x:v>
      </x:c>
      <x:c r="G491" s="10" t="n">
        <x:f>E491*F491</x:f>
        <x:v>10230.556114971614</x:v>
      </x:c>
    </x:row>
    <x:row r="492" ht="25" customHeight="1">
      <x:c r="A492" s="4" t="n">
        <x:v>52</x:v>
      </x:c>
      <x:c r="B492" s="4" t="str">
        <x:v>2020-11</x:v>
      </x:c>
      <x:c r="C492" s="12" t="n">
        <x:f>Indices!C333</x:f>
        <x:v>0.81</x:v>
      </x:c>
      <x:c r="D492" s="13" t="n">
        <x:f>1+C492/100</x:f>
        <x:v>1.0081</x:v>
      </x:c>
      <x:c r="E492" s="13" t="n">
        <x:f>E491*D492</x:f>
        <x:v>1.0313423619502884</x:v>
      </x:c>
      <x:c r="F492" s="10" t="n">
        <x:v>10000</x:v>
      </x:c>
      <x:c r="G492" s="10" t="n">
        <x:f>E492*F492</x:f>
        <x:v>10313.423619502884</x:v>
      </x:c>
    </x:row>
    <x:row r="493" ht="25" customHeight="1">
      <x:c r="A493" s="4" t="n">
        <x:v>52</x:v>
      </x:c>
      <x:c r="B493" s="4" t="str">
        <x:v>2020-12</x:v>
      </x:c>
      <x:c r="C493" s="12" t="n">
        <x:f>Indices!C334</x:f>
        <x:v>1.06</x:v>
      </x:c>
      <x:c r="D493" s="13" t="n">
        <x:f>1+C493/100</x:f>
        <x:v>1.0106</x:v>
      </x:c>
      <x:c r="E493" s="13" t="n">
        <x:f>E492*D493</x:f>
        <x:v>1.0422745909869613</x:v>
      </x:c>
      <x:c r="F493" s="10" t="n">
        <x:v>10000</x:v>
      </x:c>
      <x:c r="G493" s="10" t="n">
        <x:f>E493*F493</x:f>
        <x:v>10422.745909869613</x:v>
      </x:c>
    </x:row>
    <x:row r="494" ht="25" customHeight="1">
      <x:c r="A494" s="4" t="n">
        <x:v>53</x:v>
      </x:c>
      <x:c r="B494" s="4" t="str">
        <x:v>2020-01</x:v>
      </x:c>
      <x:c r="C494" s="12" t="n">
        <x:f>Indices!C323</x:f>
        <x:v>0.71</x:v>
      </x:c>
      <x:c r="D494" s="13" t="n">
        <x:f>1+C494/100</x:f>
        <x:v>1.0071</x:v>
      </x:c>
      <x:c r="E494" s="13" t="n">
        <x:f>D494</x:f>
        <x:v>1.0071</x:v>
      </x:c>
      <x:c r="F494" s="10" t="n">
        <x:v>10000</x:v>
      </x:c>
      <x:c r="G494" s="10" t="n">
        <x:f>E494*F494</x:f>
        <x:v>10071.000000000002</x:v>
      </x:c>
    </x:row>
    <x:row r="495" ht="25" customHeight="1">
      <x:c r="A495" s="4" t="n">
        <x:v>53</x:v>
      </x:c>
      <x:c r="B495" s="4" t="str">
        <x:v>2020-02</x:v>
      </x:c>
      <x:c r="C495" s="12" t="n">
        <x:f>Indices!C324</x:f>
        <x:v>0.22</x:v>
      </x:c>
      <x:c r="D495" s="13" t="n">
        <x:f>1+C495/100</x:f>
        <x:v>1.0022</x:v>
      </x:c>
      <x:c r="E495" s="13" t="n">
        <x:f>E494*D495</x:f>
        <x:v>1.0093156200000002</x:v>
      </x:c>
      <x:c r="F495" s="10" t="n">
        <x:v>10000</x:v>
      </x:c>
      <x:c r="G495" s="10" t="n">
        <x:f>E495*F495</x:f>
        <x:v>10093.156200000001</x:v>
      </x:c>
    </x:row>
    <x:row r="496" ht="25" customHeight="1">
      <x:c r="A496" s="4" t="n">
        <x:v>53</x:v>
      </x:c>
      <x:c r="B496" s="4" t="str">
        <x:v>2020-03</x:v>
      </x:c>
      <x:c r="C496" s="12" t="n">
        <x:f>Indices!C325</x:f>
        <x:v>0.02</x:v>
      </x:c>
      <x:c r="D496" s="13" t="n">
        <x:f>1+C496/100</x:f>
        <x:v>1.0002</x:v>
      </x:c>
      <x:c r="E496" s="13" t="n">
        <x:f>E495*D496</x:f>
        <x:v>1.0095174831240001</x:v>
      </x:c>
      <x:c r="F496" s="10" t="n">
        <x:v>10000</x:v>
      </x:c>
      <x:c r="G496" s="10" t="n">
        <x:f>E496*F496</x:f>
        <x:v>10095.174831240001</x:v>
      </x:c>
    </x:row>
    <x:row r="497" ht="25" customHeight="1">
      <x:c r="A497" s="4" t="n">
        <x:v>53</x:v>
      </x:c>
      <x:c r="B497" s="4" t="str">
        <x:v>2020-04</x:v>
      </x:c>
      <x:c r="C497" s="12" t="n">
        <x:f>Indices!C326</x:f>
        <x:v>-0.01</x:v>
      </x:c>
      <x:c r="D497" s="13" t="n">
        <x:f>1+C497/100</x:f>
        <x:v>0.9999</x:v>
      </x:c>
      <x:c r="E497" s="13" t="n">
        <x:f>E496*D497</x:f>
        <x:v>1.0094165313756878</x:v>
      </x:c>
      <x:c r="F497" s="10" t="n">
        <x:v>10000</x:v>
      </x:c>
      <x:c r="G497" s="10" t="n">
        <x:f>E497*F497</x:f>
        <x:v>10094.165313756877</x:v>
      </x:c>
    </x:row>
    <x:row r="498" ht="25" customHeight="1">
      <x:c r="A498" s="4" t="n">
        <x:v>53</x:v>
      </x:c>
      <x:c r="B498" s="4" t="str">
        <x:v>2020-05</x:v>
      </x:c>
      <x:c r="C498" s="12" t="n">
        <x:f>Indices!C327</x:f>
        <x:v>-0.59</x:v>
      </x:c>
      <x:c r="D498" s="13" t="n">
        <x:f>1+C498/100</x:f>
        <x:v>0.9941</x:v>
      </x:c>
      <x:c r="E498" s="13" t="n">
        <x:f>E497*D498</x:f>
        <x:v>1.003460973840571</x:v>
      </x:c>
      <x:c r="F498" s="10" t="n">
        <x:v>10000</x:v>
      </x:c>
      <x:c r="G498" s="10" t="n">
        <x:f>E498*F498</x:f>
        <x:v>10034.60973840571</x:v>
      </x:c>
    </x:row>
    <x:row r="499" ht="25" customHeight="1">
      <x:c r="A499" s="4" t="n">
        <x:v>53</x:v>
      </x:c>
      <x:c r="B499" s="4" t="str">
        <x:v>2020-06</x:v>
      </x:c>
      <x:c r="C499" s="12" t="n">
        <x:f>Indices!C328</x:f>
        <x:v>0.02</x:v>
      </x:c>
      <x:c r="D499" s="13" t="n">
        <x:f>1+C499/100</x:f>
        <x:v>1.0002</x:v>
      </x:c>
      <x:c r="E499" s="13" t="n">
        <x:f>E498*D499</x:f>
        <x:v>1.0036616660353392</x:v>
      </x:c>
      <x:c r="F499" s="10" t="n">
        <x:v>10000</x:v>
      </x:c>
      <x:c r="G499" s="10" t="n">
        <x:f>E499*F499</x:f>
        <x:v>10036.616660353393</x:v>
      </x:c>
    </x:row>
    <x:row r="500" ht="25" customHeight="1">
      <x:c r="A500" s="4" t="n">
        <x:v>53</x:v>
      </x:c>
      <x:c r="B500" s="4" t="str">
        <x:v>2020-07</x:v>
      </x:c>
      <x:c r="C500" s="12" t="n">
        <x:f>Indices!C329</x:f>
        <x:v>0.3</x:v>
      </x:c>
      <x:c r="D500" s="13" t="n">
        <x:f>1+C500/100</x:f>
        <x:v>1.003</x:v>
      </x:c>
      <x:c r="E500" s="13" t="n">
        <x:f>E499*D500</x:f>
        <x:v>1.0066726510334452</x:v>
      </x:c>
      <x:c r="F500" s="10" t="n">
        <x:v>10000</x:v>
      </x:c>
      <x:c r="G500" s="10" t="n">
        <x:f>E500*F500</x:f>
        <x:v>10066.726510334453</x:v>
      </x:c>
    </x:row>
    <x:row r="501" ht="25" customHeight="1">
      <x:c r="A501" s="4" t="n">
        <x:v>53</x:v>
      </x:c>
      <x:c r="B501" s="4" t="str">
        <x:v>2020-08</x:v>
      </x:c>
      <x:c r="C501" s="12" t="n">
        <x:f>Indices!C330</x:f>
        <x:v>0.23</x:v>
      </x:c>
      <x:c r="D501" s="13" t="n">
        <x:f>1+C501/100</x:f>
        <x:v>1.0023</x:v>
      </x:c>
      <x:c r="E501" s="13" t="n">
        <x:f>E500*D501</x:f>
        <x:v>1.008987998130822</x:v>
      </x:c>
      <x:c r="F501" s="10" t="n">
        <x:v>10000</x:v>
      </x:c>
      <x:c r="G501" s="10" t="n">
        <x:f>E501*F501</x:f>
        <x:v>10089.87998130822</x:v>
      </x:c>
    </x:row>
    <x:row r="502" ht="25" customHeight="1">
      <x:c r="A502" s="4" t="n">
        <x:v>53</x:v>
      </x:c>
      <x:c r="B502" s="4" t="str">
        <x:v>2020-09</x:v>
      </x:c>
      <x:c r="C502" s="12" t="n">
        <x:f>Indices!C331</x:f>
        <x:v>0.45</x:v>
      </x:c>
      <x:c r="D502" s="13" t="n">
        <x:f>1+C502/100</x:f>
        <x:v>1.0045</x:v>
      </x:c>
      <x:c r="E502" s="13" t="n">
        <x:f>E501*D502</x:f>
        <x:v>1.0135284441224106</x:v>
      </x:c>
      <x:c r="F502" s="10" t="n">
        <x:v>10000</x:v>
      </x:c>
      <x:c r="G502" s="10" t="n">
        <x:f>E502*F502</x:f>
        <x:v>10135.284441224107</x:v>
      </x:c>
    </x:row>
    <x:row r="503" ht="25" customHeight="1">
      <x:c r="A503" s="4" t="n">
        <x:v>53</x:v>
      </x:c>
      <x:c r="B503" s="4" t="str">
        <x:v>2020-10</x:v>
      </x:c>
      <x:c r="C503" s="12" t="n">
        <x:f>Indices!C332</x:f>
        <x:v>0.94</x:v>
      </x:c>
      <x:c r="D503" s="13" t="n">
        <x:f>1+C503/100</x:f>
        <x:v>1.0094</x:v>
      </x:c>
      <x:c r="E503" s="13" t="n">
        <x:f>E502*D503</x:f>
        <x:v>1.0230556114971614</x:v>
      </x:c>
      <x:c r="F503" s="10" t="n">
        <x:v>10000</x:v>
      </x:c>
      <x:c r="G503" s="10" t="n">
        <x:f>E503*F503</x:f>
        <x:v>10230.556114971614</x:v>
      </x:c>
    </x:row>
    <x:row r="504" ht="25" customHeight="1">
      <x:c r="A504" s="4" t="n">
        <x:v>53</x:v>
      </x:c>
      <x:c r="B504" s="4" t="str">
        <x:v>2020-11</x:v>
      </x:c>
      <x:c r="C504" s="12" t="n">
        <x:f>Indices!C333</x:f>
        <x:v>0.81</x:v>
      </x:c>
      <x:c r="D504" s="13" t="n">
        <x:f>1+C504/100</x:f>
        <x:v>1.0081</x:v>
      </x:c>
      <x:c r="E504" s="13" t="n">
        <x:f>E503*D504</x:f>
        <x:v>1.0313423619502884</x:v>
      </x:c>
      <x:c r="F504" s="10" t="n">
        <x:v>10000</x:v>
      </x:c>
      <x:c r="G504" s="10" t="n">
        <x:f>E504*F504</x:f>
        <x:v>10313.423619502884</x:v>
      </x:c>
    </x:row>
    <x:row r="505" ht="25" customHeight="1">
      <x:c r="A505" s="4" t="n">
        <x:v>53</x:v>
      </x:c>
      <x:c r="B505" s="4" t="str">
        <x:v>2020-12</x:v>
      </x:c>
      <x:c r="C505" s="12" t="n">
        <x:f>Indices!C334</x:f>
        <x:v>1.06</x:v>
      </x:c>
      <x:c r="D505" s="13" t="n">
        <x:f>1+C505/100</x:f>
        <x:v>1.0106</x:v>
      </x:c>
      <x:c r="E505" s="13" t="n">
        <x:f>E504*D505</x:f>
        <x:v>1.0422745909869613</x:v>
      </x:c>
      <x:c r="F505" s="10" t="n">
        <x:v>10000</x:v>
      </x:c>
      <x:c r="G505" s="10" t="n">
        <x:f>E505*F505</x:f>
        <x:v>10422.745909869613</x:v>
      </x:c>
    </x:row>
    <x:row r="506" ht="25" customHeight="1">
      <x:c r="A506" s="4" t="n">
        <x:v>54</x:v>
      </x:c>
      <x:c r="B506" s="4" t="str">
        <x:v>2020-01</x:v>
      </x:c>
      <x:c r="C506" s="12" t="n">
        <x:f>Indices!C323</x:f>
        <x:v>0.71</x:v>
      </x:c>
      <x:c r="D506" s="13" t="n">
        <x:f>1+C506/100</x:f>
        <x:v>1.0071</x:v>
      </x:c>
      <x:c r="E506" s="13" t="n">
        <x:f>D506</x:f>
        <x:v>1.0071</x:v>
      </x:c>
      <x:c r="F506" s="10" t="n">
        <x:v>10000</x:v>
      </x:c>
      <x:c r="G506" s="10" t="n">
        <x:f>E506*F506</x:f>
        <x:v>10071.000000000002</x:v>
      </x:c>
    </x:row>
    <x:row r="507" ht="25" customHeight="1">
      <x:c r="A507" s="4" t="n">
        <x:v>54</x:v>
      </x:c>
      <x:c r="B507" s="4" t="str">
        <x:v>2020-02</x:v>
      </x:c>
      <x:c r="C507" s="12" t="n">
        <x:f>Indices!C324</x:f>
        <x:v>0.22</x:v>
      </x:c>
      <x:c r="D507" s="13" t="n">
        <x:f>1+C507/100</x:f>
        <x:v>1.0022</x:v>
      </x:c>
      <x:c r="E507" s="13" t="n">
        <x:f>E506*D507</x:f>
        <x:v>1.0093156200000002</x:v>
      </x:c>
      <x:c r="F507" s="10" t="n">
        <x:v>10000</x:v>
      </x:c>
      <x:c r="G507" s="10" t="n">
        <x:f>E507*F507</x:f>
        <x:v>10093.156200000001</x:v>
      </x:c>
    </x:row>
    <x:row r="508" ht="25" customHeight="1">
      <x:c r="A508" s="4" t="n">
        <x:v>54</x:v>
      </x:c>
      <x:c r="B508" s="4" t="str">
        <x:v>2020-03</x:v>
      </x:c>
      <x:c r="C508" s="12" t="n">
        <x:f>Indices!C325</x:f>
        <x:v>0.02</x:v>
      </x:c>
      <x:c r="D508" s="13" t="n">
        <x:f>1+C508/100</x:f>
        <x:v>1.0002</x:v>
      </x:c>
      <x:c r="E508" s="13" t="n">
        <x:f>E507*D508</x:f>
        <x:v>1.0095174831240001</x:v>
      </x:c>
      <x:c r="F508" s="10" t="n">
        <x:v>10000</x:v>
      </x:c>
      <x:c r="G508" s="10" t="n">
        <x:f>E508*F508</x:f>
        <x:v>10095.174831240001</x:v>
      </x:c>
    </x:row>
    <x:row r="509" ht="25" customHeight="1">
      <x:c r="A509" s="4" t="n">
        <x:v>54</x:v>
      </x:c>
      <x:c r="B509" s="4" t="str">
        <x:v>2020-04</x:v>
      </x:c>
      <x:c r="C509" s="12" t="n">
        <x:f>Indices!C326</x:f>
        <x:v>-0.01</x:v>
      </x:c>
      <x:c r="D509" s="13" t="n">
        <x:f>1+C509/100</x:f>
        <x:v>0.9999</x:v>
      </x:c>
      <x:c r="E509" s="13" t="n">
        <x:f>E508*D509</x:f>
        <x:v>1.0094165313756878</x:v>
      </x:c>
      <x:c r="F509" s="10" t="n">
        <x:v>10000</x:v>
      </x:c>
      <x:c r="G509" s="10" t="n">
        <x:f>E509*F509</x:f>
        <x:v>10094.165313756877</x:v>
      </x:c>
    </x:row>
    <x:row r="510" ht="25" customHeight="1">
      <x:c r="A510" s="4" t="n">
        <x:v>54</x:v>
      </x:c>
      <x:c r="B510" s="4" t="str">
        <x:v>2020-05</x:v>
      </x:c>
      <x:c r="C510" s="12" t="n">
        <x:f>Indices!C327</x:f>
        <x:v>-0.59</x:v>
      </x:c>
      <x:c r="D510" s="13" t="n">
        <x:f>1+C510/100</x:f>
        <x:v>0.9941</x:v>
      </x:c>
      <x:c r="E510" s="13" t="n">
        <x:f>E509*D510</x:f>
        <x:v>1.003460973840571</x:v>
      </x:c>
      <x:c r="F510" s="10" t="n">
        <x:v>10000</x:v>
      </x:c>
      <x:c r="G510" s="10" t="n">
        <x:f>E510*F510</x:f>
        <x:v>10034.60973840571</x:v>
      </x:c>
    </x:row>
    <x:row r="511" ht="25" customHeight="1">
      <x:c r="A511" s="4" t="n">
        <x:v>54</x:v>
      </x:c>
      <x:c r="B511" s="4" t="str">
        <x:v>2020-06</x:v>
      </x:c>
      <x:c r="C511" s="12" t="n">
        <x:f>Indices!C328</x:f>
        <x:v>0.02</x:v>
      </x:c>
      <x:c r="D511" s="13" t="n">
        <x:f>1+C511/100</x:f>
        <x:v>1.0002</x:v>
      </x:c>
      <x:c r="E511" s="13" t="n">
        <x:f>E510*D511</x:f>
        <x:v>1.0036616660353392</x:v>
      </x:c>
      <x:c r="F511" s="10" t="n">
        <x:v>10000</x:v>
      </x:c>
      <x:c r="G511" s="10" t="n">
        <x:f>E511*F511</x:f>
        <x:v>10036.616660353393</x:v>
      </x:c>
    </x:row>
    <x:row r="512" ht="25" customHeight="1">
      <x:c r="A512" s="4" t="n">
        <x:v>54</x:v>
      </x:c>
      <x:c r="B512" s="4" t="str">
        <x:v>2020-07</x:v>
      </x:c>
      <x:c r="C512" s="12" t="n">
        <x:f>Indices!C329</x:f>
        <x:v>0.3</x:v>
      </x:c>
      <x:c r="D512" s="13" t="n">
        <x:f>1+C512/100</x:f>
        <x:v>1.003</x:v>
      </x:c>
      <x:c r="E512" s="13" t="n">
        <x:f>E511*D512</x:f>
        <x:v>1.0066726510334452</x:v>
      </x:c>
      <x:c r="F512" s="10" t="n">
        <x:v>10000</x:v>
      </x:c>
      <x:c r="G512" s="10" t="n">
        <x:f>E512*F512</x:f>
        <x:v>10066.726510334453</x:v>
      </x:c>
    </x:row>
    <x:row r="513" ht="25" customHeight="1">
      <x:c r="A513" s="4" t="n">
        <x:v>54</x:v>
      </x:c>
      <x:c r="B513" s="4" t="str">
        <x:v>2020-08</x:v>
      </x:c>
      <x:c r="C513" s="12" t="n">
        <x:f>Indices!C330</x:f>
        <x:v>0.23</x:v>
      </x:c>
      <x:c r="D513" s="13" t="n">
        <x:f>1+C513/100</x:f>
        <x:v>1.0023</x:v>
      </x:c>
      <x:c r="E513" s="13" t="n">
        <x:f>E512*D513</x:f>
        <x:v>1.008987998130822</x:v>
      </x:c>
      <x:c r="F513" s="10" t="n">
        <x:v>10000</x:v>
      </x:c>
      <x:c r="G513" s="10" t="n">
        <x:f>E513*F513</x:f>
        <x:v>10089.87998130822</x:v>
      </x:c>
    </x:row>
    <x:row r="514" ht="25" customHeight="1">
      <x:c r="A514" s="4" t="n">
        <x:v>54</x:v>
      </x:c>
      <x:c r="B514" s="4" t="str">
        <x:v>2020-09</x:v>
      </x:c>
      <x:c r="C514" s="12" t="n">
        <x:f>Indices!C331</x:f>
        <x:v>0.45</x:v>
      </x:c>
      <x:c r="D514" s="13" t="n">
        <x:f>1+C514/100</x:f>
        <x:v>1.0045</x:v>
      </x:c>
      <x:c r="E514" s="13" t="n">
        <x:f>E513*D514</x:f>
        <x:v>1.0135284441224106</x:v>
      </x:c>
      <x:c r="F514" s="10" t="n">
        <x:v>10000</x:v>
      </x:c>
      <x:c r="G514" s="10" t="n">
        <x:f>E514*F514</x:f>
        <x:v>10135.284441224107</x:v>
      </x:c>
    </x:row>
    <x:row r="515" ht="25" customHeight="1">
      <x:c r="A515" s="4" t="n">
        <x:v>54</x:v>
      </x:c>
      <x:c r="B515" s="4" t="str">
        <x:v>2020-10</x:v>
      </x:c>
      <x:c r="C515" s="12" t="n">
        <x:f>Indices!C332</x:f>
        <x:v>0.94</x:v>
      </x:c>
      <x:c r="D515" s="13" t="n">
        <x:f>1+C515/100</x:f>
        <x:v>1.0094</x:v>
      </x:c>
      <x:c r="E515" s="13" t="n">
        <x:f>E514*D515</x:f>
        <x:v>1.0230556114971614</x:v>
      </x:c>
      <x:c r="F515" s="10" t="n">
        <x:v>10000</x:v>
      </x:c>
      <x:c r="G515" s="10" t="n">
        <x:f>E515*F515</x:f>
        <x:v>10230.556114971614</x:v>
      </x:c>
    </x:row>
    <x:row r="516" ht="25" customHeight="1">
      <x:c r="A516" s="4" t="n">
        <x:v>54</x:v>
      </x:c>
      <x:c r="B516" s="4" t="str">
        <x:v>2020-11</x:v>
      </x:c>
      <x:c r="C516" s="12" t="n">
        <x:f>Indices!C333</x:f>
        <x:v>0.81</x:v>
      </x:c>
      <x:c r="D516" s="13" t="n">
        <x:f>1+C516/100</x:f>
        <x:v>1.0081</x:v>
      </x:c>
      <x:c r="E516" s="13" t="n">
        <x:f>E515*D516</x:f>
        <x:v>1.0313423619502884</x:v>
      </x:c>
      <x:c r="F516" s="10" t="n">
        <x:v>10000</x:v>
      </x:c>
      <x:c r="G516" s="10" t="n">
        <x:f>E516*F516</x:f>
        <x:v>10313.423619502884</x:v>
      </x:c>
    </x:row>
    <x:row r="517" ht="25" customHeight="1">
      <x:c r="A517" s="4" t="n">
        <x:v>54</x:v>
      </x:c>
      <x:c r="B517" s="4" t="str">
        <x:v>2020-12</x:v>
      </x:c>
      <x:c r="C517" s="12" t="n">
        <x:f>Indices!C334</x:f>
        <x:v>1.06</x:v>
      </x:c>
      <x:c r="D517" s="13" t="n">
        <x:f>1+C517/100</x:f>
        <x:v>1.0106</x:v>
      </x:c>
      <x:c r="E517" s="13" t="n">
        <x:f>E516*D517</x:f>
        <x:v>1.0422745909869613</x:v>
      </x:c>
      <x:c r="F517" s="10" t="n">
        <x:v>10000</x:v>
      </x:c>
      <x:c r="G517" s="10" t="n">
        <x:f>E517*F517</x:f>
        <x:v>10422.745909869613</x:v>
      </x:c>
    </x:row>
    <x:row r="518" ht="25" customHeight="1">
      <x:c r="A518" s="4" t="n">
        <x:v>55</x:v>
      </x:c>
      <x:c r="B518" s="4" t="str">
        <x:v>2020-01</x:v>
      </x:c>
      <x:c r="C518" s="12" t="n">
        <x:f>Indices!C323</x:f>
        <x:v>0.71</x:v>
      </x:c>
      <x:c r="D518" s="13" t="n">
        <x:f>1+C518/100</x:f>
        <x:v>1.0071</x:v>
      </x:c>
      <x:c r="E518" s="13" t="n">
        <x:f>D518</x:f>
        <x:v>1.0071</x:v>
      </x:c>
      <x:c r="F518" s="10" t="n">
        <x:v>10000</x:v>
      </x:c>
      <x:c r="G518" s="10" t="n">
        <x:f>E518*F518</x:f>
        <x:v>10071.000000000002</x:v>
      </x:c>
    </x:row>
    <x:row r="519" ht="25" customHeight="1">
      <x:c r="A519" s="4" t="n">
        <x:v>55</x:v>
      </x:c>
      <x:c r="B519" s="4" t="str">
        <x:v>2020-02</x:v>
      </x:c>
      <x:c r="C519" s="12" t="n">
        <x:f>Indices!C324</x:f>
        <x:v>0.22</x:v>
      </x:c>
      <x:c r="D519" s="13" t="n">
        <x:f>1+C519/100</x:f>
        <x:v>1.0022</x:v>
      </x:c>
      <x:c r="E519" s="13" t="n">
        <x:f>E518*D519</x:f>
        <x:v>1.0093156200000002</x:v>
      </x:c>
      <x:c r="F519" s="10" t="n">
        <x:v>10000</x:v>
      </x:c>
      <x:c r="G519" s="10" t="n">
        <x:f>E519*F519</x:f>
        <x:v>10093.156200000001</x:v>
      </x:c>
    </x:row>
    <x:row r="520" ht="25" customHeight="1">
      <x:c r="A520" s="4" t="n">
        <x:v>55</x:v>
      </x:c>
      <x:c r="B520" s="4" t="str">
        <x:v>2020-03</x:v>
      </x:c>
      <x:c r="C520" s="12" t="n">
        <x:f>Indices!C325</x:f>
        <x:v>0.02</x:v>
      </x:c>
      <x:c r="D520" s="13" t="n">
        <x:f>1+C520/100</x:f>
        <x:v>1.0002</x:v>
      </x:c>
      <x:c r="E520" s="13" t="n">
        <x:f>E519*D520</x:f>
        <x:v>1.0095174831240001</x:v>
      </x:c>
      <x:c r="F520" s="10" t="n">
        <x:v>10000</x:v>
      </x:c>
      <x:c r="G520" s="10" t="n">
        <x:f>E520*F520</x:f>
        <x:v>10095.174831240001</x:v>
      </x:c>
    </x:row>
    <x:row r="521" ht="25" customHeight="1">
      <x:c r="A521" s="4" t="n">
        <x:v>55</x:v>
      </x:c>
      <x:c r="B521" s="4" t="str">
        <x:v>2020-04</x:v>
      </x:c>
      <x:c r="C521" s="12" t="n">
        <x:f>Indices!C326</x:f>
        <x:v>-0.01</x:v>
      </x:c>
      <x:c r="D521" s="13" t="n">
        <x:f>1+C521/100</x:f>
        <x:v>0.9999</x:v>
      </x:c>
      <x:c r="E521" s="13" t="n">
        <x:f>E520*D521</x:f>
        <x:v>1.0094165313756878</x:v>
      </x:c>
      <x:c r="F521" s="10" t="n">
        <x:v>10000</x:v>
      </x:c>
      <x:c r="G521" s="10" t="n">
        <x:f>E521*F521</x:f>
        <x:v>10094.165313756877</x:v>
      </x:c>
    </x:row>
    <x:row r="522" ht="25" customHeight="1">
      <x:c r="A522" s="4" t="n">
        <x:v>55</x:v>
      </x:c>
      <x:c r="B522" s="4" t="str">
        <x:v>2020-05</x:v>
      </x:c>
      <x:c r="C522" s="12" t="n">
        <x:f>Indices!C327</x:f>
        <x:v>-0.59</x:v>
      </x:c>
      <x:c r="D522" s="13" t="n">
        <x:f>1+C522/100</x:f>
        <x:v>0.9941</x:v>
      </x:c>
      <x:c r="E522" s="13" t="n">
        <x:f>E521*D522</x:f>
        <x:v>1.003460973840571</x:v>
      </x:c>
      <x:c r="F522" s="10" t="n">
        <x:v>10000</x:v>
      </x:c>
      <x:c r="G522" s="10" t="n">
        <x:f>E522*F522</x:f>
        <x:v>10034.60973840571</x:v>
      </x:c>
    </x:row>
    <x:row r="523" ht="25" customHeight="1">
      <x:c r="A523" s="4" t="n">
        <x:v>55</x:v>
      </x:c>
      <x:c r="B523" s="4" t="str">
        <x:v>2020-06</x:v>
      </x:c>
      <x:c r="C523" s="12" t="n">
        <x:f>Indices!C328</x:f>
        <x:v>0.02</x:v>
      </x:c>
      <x:c r="D523" s="13" t="n">
        <x:f>1+C523/100</x:f>
        <x:v>1.0002</x:v>
      </x:c>
      <x:c r="E523" s="13" t="n">
        <x:f>E522*D523</x:f>
        <x:v>1.0036616660353392</x:v>
      </x:c>
      <x:c r="F523" s="10" t="n">
        <x:v>10000</x:v>
      </x:c>
      <x:c r="G523" s="10" t="n">
        <x:f>E523*F523</x:f>
        <x:v>10036.616660353393</x:v>
      </x:c>
    </x:row>
    <x:row r="524" ht="25" customHeight="1">
      <x:c r="A524" s="4" t="n">
        <x:v>55</x:v>
      </x:c>
      <x:c r="B524" s="4" t="str">
        <x:v>2020-07</x:v>
      </x:c>
      <x:c r="C524" s="12" t="n">
        <x:f>Indices!C329</x:f>
        <x:v>0.3</x:v>
      </x:c>
      <x:c r="D524" s="13" t="n">
        <x:f>1+C524/100</x:f>
        <x:v>1.003</x:v>
      </x:c>
      <x:c r="E524" s="13" t="n">
        <x:f>E523*D524</x:f>
        <x:v>1.0066726510334452</x:v>
      </x:c>
      <x:c r="F524" s="10" t="n">
        <x:v>10000</x:v>
      </x:c>
      <x:c r="G524" s="10" t="n">
        <x:f>E524*F524</x:f>
        <x:v>10066.726510334453</x:v>
      </x:c>
    </x:row>
    <x:row r="525" ht="25" customHeight="1">
      <x:c r="A525" s="4" t="n">
        <x:v>55</x:v>
      </x:c>
      <x:c r="B525" s="4" t="str">
        <x:v>2020-08</x:v>
      </x:c>
      <x:c r="C525" s="12" t="n">
        <x:f>Indices!C330</x:f>
        <x:v>0.23</x:v>
      </x:c>
      <x:c r="D525" s="13" t="n">
        <x:f>1+C525/100</x:f>
        <x:v>1.0023</x:v>
      </x:c>
      <x:c r="E525" s="13" t="n">
        <x:f>E524*D525</x:f>
        <x:v>1.008987998130822</x:v>
      </x:c>
      <x:c r="F525" s="10" t="n">
        <x:v>10000</x:v>
      </x:c>
      <x:c r="G525" s="10" t="n">
        <x:f>E525*F525</x:f>
        <x:v>10089.87998130822</x:v>
      </x:c>
    </x:row>
    <x:row r="526" ht="25" customHeight="1">
      <x:c r="A526" s="4" t="n">
        <x:v>55</x:v>
      </x:c>
      <x:c r="B526" s="4" t="str">
        <x:v>2020-09</x:v>
      </x:c>
      <x:c r="C526" s="12" t="n">
        <x:f>Indices!C331</x:f>
        <x:v>0.45</x:v>
      </x:c>
      <x:c r="D526" s="13" t="n">
        <x:f>1+C526/100</x:f>
        <x:v>1.0045</x:v>
      </x:c>
      <x:c r="E526" s="13" t="n">
        <x:f>E525*D526</x:f>
        <x:v>1.0135284441224106</x:v>
      </x:c>
      <x:c r="F526" s="10" t="n">
        <x:v>10000</x:v>
      </x:c>
      <x:c r="G526" s="10" t="n">
        <x:f>E526*F526</x:f>
        <x:v>10135.284441224107</x:v>
      </x:c>
    </x:row>
    <x:row r="527" ht="25" customHeight="1">
      <x:c r="A527" s="4" t="n">
        <x:v>55</x:v>
      </x:c>
      <x:c r="B527" s="4" t="str">
        <x:v>2020-10</x:v>
      </x:c>
      <x:c r="C527" s="12" t="n">
        <x:f>Indices!C332</x:f>
        <x:v>0.94</x:v>
      </x:c>
      <x:c r="D527" s="13" t="n">
        <x:f>1+C527/100</x:f>
        <x:v>1.0094</x:v>
      </x:c>
      <x:c r="E527" s="13" t="n">
        <x:f>E526*D527</x:f>
        <x:v>1.0230556114971614</x:v>
      </x:c>
      <x:c r="F527" s="10" t="n">
        <x:v>10000</x:v>
      </x:c>
      <x:c r="G527" s="10" t="n">
        <x:f>E527*F527</x:f>
        <x:v>10230.556114971614</x:v>
      </x:c>
    </x:row>
    <x:row r="528" ht="25" customHeight="1">
      <x:c r="A528" s="4" t="n">
        <x:v>55</x:v>
      </x:c>
      <x:c r="B528" s="4" t="str">
        <x:v>2020-11</x:v>
      </x:c>
      <x:c r="C528" s="12" t="n">
        <x:f>Indices!C333</x:f>
        <x:v>0.81</x:v>
      </x:c>
      <x:c r="D528" s="13" t="n">
        <x:f>1+C528/100</x:f>
        <x:v>1.0081</x:v>
      </x:c>
      <x:c r="E528" s="13" t="n">
        <x:f>E527*D528</x:f>
        <x:v>1.0313423619502884</x:v>
      </x:c>
      <x:c r="F528" s="10" t="n">
        <x:v>10000</x:v>
      </x:c>
      <x:c r="G528" s="10" t="n">
        <x:f>E528*F528</x:f>
        <x:v>10313.423619502884</x:v>
      </x:c>
    </x:row>
    <x:row r="529" ht="25" customHeight="1">
      <x:c r="A529" s="4" t="n">
        <x:v>55</x:v>
      </x:c>
      <x:c r="B529" s="4" t="str">
        <x:v>2020-12</x:v>
      </x:c>
      <x:c r="C529" s="12" t="n">
        <x:f>Indices!C334</x:f>
        <x:v>1.06</x:v>
      </x:c>
      <x:c r="D529" s="13" t="n">
        <x:f>1+C529/100</x:f>
        <x:v>1.0106</x:v>
      </x:c>
      <x:c r="E529" s="13" t="n">
        <x:f>E528*D529</x:f>
        <x:v>1.0422745909869613</x:v>
      </x:c>
      <x:c r="F529" s="10" t="n">
        <x:v>10000</x:v>
      </x:c>
      <x:c r="G529" s="10" t="n">
        <x:f>E529*F529</x:f>
        <x:v>10422.745909869613</x:v>
      </x:c>
    </x:row>
    <x:row r="530" ht="25" customHeight="1">
      <x:c r="A530" s="4" t="n">
        <x:v>56</x:v>
      </x:c>
      <x:c r="B530" s="4" t="str">
        <x:v>2020-01</x:v>
      </x:c>
      <x:c r="C530" s="12" t="n">
        <x:f>Indices!C323</x:f>
        <x:v>0.71</x:v>
      </x:c>
      <x:c r="D530" s="13" t="n">
        <x:f>1+C530/100</x:f>
        <x:v>1.0071</x:v>
      </x:c>
      <x:c r="E530" s="13" t="n">
        <x:f>D530</x:f>
        <x:v>1.0071</x:v>
      </x:c>
      <x:c r="F530" s="10" t="n">
        <x:v>10000</x:v>
      </x:c>
      <x:c r="G530" s="10" t="n">
        <x:f>E530*F530</x:f>
        <x:v>10071.000000000002</x:v>
      </x:c>
    </x:row>
    <x:row r="531" ht="25" customHeight="1">
      <x:c r="A531" s="4" t="n">
        <x:v>56</x:v>
      </x:c>
      <x:c r="B531" s="4" t="str">
        <x:v>2020-02</x:v>
      </x:c>
      <x:c r="C531" s="12" t="n">
        <x:f>Indices!C324</x:f>
        <x:v>0.22</x:v>
      </x:c>
      <x:c r="D531" s="13" t="n">
        <x:f>1+C531/100</x:f>
        <x:v>1.0022</x:v>
      </x:c>
      <x:c r="E531" s="13" t="n">
        <x:f>E530*D531</x:f>
        <x:v>1.0093156200000002</x:v>
      </x:c>
      <x:c r="F531" s="10" t="n">
        <x:v>10000</x:v>
      </x:c>
      <x:c r="G531" s="10" t="n">
        <x:f>E531*F531</x:f>
        <x:v>10093.156200000001</x:v>
      </x:c>
    </x:row>
    <x:row r="532" ht="25" customHeight="1">
      <x:c r="A532" s="4" t="n">
        <x:v>56</x:v>
      </x:c>
      <x:c r="B532" s="4" t="str">
        <x:v>2020-03</x:v>
      </x:c>
      <x:c r="C532" s="12" t="n">
        <x:f>Indices!C325</x:f>
        <x:v>0.02</x:v>
      </x:c>
      <x:c r="D532" s="13" t="n">
        <x:f>1+C532/100</x:f>
        <x:v>1.0002</x:v>
      </x:c>
      <x:c r="E532" s="13" t="n">
        <x:f>E531*D532</x:f>
        <x:v>1.0095174831240001</x:v>
      </x:c>
      <x:c r="F532" s="10" t="n">
        <x:v>10000</x:v>
      </x:c>
      <x:c r="G532" s="10" t="n">
        <x:f>E532*F532</x:f>
        <x:v>10095.174831240001</x:v>
      </x:c>
    </x:row>
    <x:row r="533" ht="25" customHeight="1">
      <x:c r="A533" s="4" t="n">
        <x:v>56</x:v>
      </x:c>
      <x:c r="B533" s="4" t="str">
        <x:v>2020-04</x:v>
      </x:c>
      <x:c r="C533" s="12" t="n">
        <x:f>Indices!C326</x:f>
        <x:v>-0.01</x:v>
      </x:c>
      <x:c r="D533" s="13" t="n">
        <x:f>1+C533/100</x:f>
        <x:v>0.9999</x:v>
      </x:c>
      <x:c r="E533" s="13" t="n">
        <x:f>E532*D533</x:f>
        <x:v>1.0094165313756878</x:v>
      </x:c>
      <x:c r="F533" s="10" t="n">
        <x:v>10000</x:v>
      </x:c>
      <x:c r="G533" s="10" t="n">
        <x:f>E533*F533</x:f>
        <x:v>10094.165313756877</x:v>
      </x:c>
    </x:row>
    <x:row r="534" ht="25" customHeight="1">
      <x:c r="A534" s="4" t="n">
        <x:v>56</x:v>
      </x:c>
      <x:c r="B534" s="4" t="str">
        <x:v>2020-05</x:v>
      </x:c>
      <x:c r="C534" s="12" t="n">
        <x:f>Indices!C327</x:f>
        <x:v>-0.59</x:v>
      </x:c>
      <x:c r="D534" s="13" t="n">
        <x:f>1+C534/100</x:f>
        <x:v>0.9941</x:v>
      </x:c>
      <x:c r="E534" s="13" t="n">
        <x:f>E533*D534</x:f>
        <x:v>1.003460973840571</x:v>
      </x:c>
      <x:c r="F534" s="10" t="n">
        <x:v>10000</x:v>
      </x:c>
      <x:c r="G534" s="10" t="n">
        <x:f>E534*F534</x:f>
        <x:v>10034.60973840571</x:v>
      </x:c>
    </x:row>
    <x:row r="535" ht="25" customHeight="1">
      <x:c r="A535" s="4" t="n">
        <x:v>56</x:v>
      </x:c>
      <x:c r="B535" s="4" t="str">
        <x:v>2020-06</x:v>
      </x:c>
      <x:c r="C535" s="12" t="n">
        <x:f>Indices!C328</x:f>
        <x:v>0.02</x:v>
      </x:c>
      <x:c r="D535" s="13" t="n">
        <x:f>1+C535/100</x:f>
        <x:v>1.0002</x:v>
      </x:c>
      <x:c r="E535" s="13" t="n">
        <x:f>E534*D535</x:f>
        <x:v>1.0036616660353392</x:v>
      </x:c>
      <x:c r="F535" s="10" t="n">
        <x:v>10000</x:v>
      </x:c>
      <x:c r="G535" s="10" t="n">
        <x:f>E535*F535</x:f>
        <x:v>10036.616660353393</x:v>
      </x:c>
    </x:row>
    <x:row r="536" ht="25" customHeight="1">
      <x:c r="A536" s="4" t="n">
        <x:v>56</x:v>
      </x:c>
      <x:c r="B536" s="4" t="str">
        <x:v>2020-07</x:v>
      </x:c>
      <x:c r="C536" s="12" t="n">
        <x:f>Indices!C329</x:f>
        <x:v>0.3</x:v>
      </x:c>
      <x:c r="D536" s="13" t="n">
        <x:f>1+C536/100</x:f>
        <x:v>1.003</x:v>
      </x:c>
      <x:c r="E536" s="13" t="n">
        <x:f>E535*D536</x:f>
        <x:v>1.0066726510334452</x:v>
      </x:c>
      <x:c r="F536" s="10" t="n">
        <x:v>10000</x:v>
      </x:c>
      <x:c r="G536" s="10" t="n">
        <x:f>E536*F536</x:f>
        <x:v>10066.726510334453</x:v>
      </x:c>
    </x:row>
    <x:row r="537" ht="25" customHeight="1">
      <x:c r="A537" s="4" t="n">
        <x:v>56</x:v>
      </x:c>
      <x:c r="B537" s="4" t="str">
        <x:v>2020-08</x:v>
      </x:c>
      <x:c r="C537" s="12" t="n">
        <x:f>Indices!C330</x:f>
        <x:v>0.23</x:v>
      </x:c>
      <x:c r="D537" s="13" t="n">
        <x:f>1+C537/100</x:f>
        <x:v>1.0023</x:v>
      </x:c>
      <x:c r="E537" s="13" t="n">
        <x:f>E536*D537</x:f>
        <x:v>1.008987998130822</x:v>
      </x:c>
      <x:c r="F537" s="10" t="n">
        <x:v>10000</x:v>
      </x:c>
      <x:c r="G537" s="10" t="n">
        <x:f>E537*F537</x:f>
        <x:v>10089.87998130822</x:v>
      </x:c>
    </x:row>
    <x:row r="538" ht="25" customHeight="1">
      <x:c r="A538" s="4" t="n">
        <x:v>56</x:v>
      </x:c>
      <x:c r="B538" s="4" t="str">
        <x:v>2020-09</x:v>
      </x:c>
      <x:c r="C538" s="12" t="n">
        <x:f>Indices!C331</x:f>
        <x:v>0.45</x:v>
      </x:c>
      <x:c r="D538" s="13" t="n">
        <x:f>1+C538/100</x:f>
        <x:v>1.0045</x:v>
      </x:c>
      <x:c r="E538" s="13" t="n">
        <x:f>E537*D538</x:f>
        <x:v>1.0135284441224106</x:v>
      </x:c>
      <x:c r="F538" s="10" t="n">
        <x:v>10000</x:v>
      </x:c>
      <x:c r="G538" s="10" t="n">
        <x:f>E538*F538</x:f>
        <x:v>10135.284441224107</x:v>
      </x:c>
    </x:row>
    <x:row r="539" ht="25" customHeight="1">
      <x:c r="A539" s="4" t="n">
        <x:v>56</x:v>
      </x:c>
      <x:c r="B539" s="4" t="str">
        <x:v>2020-10</x:v>
      </x:c>
      <x:c r="C539" s="12" t="n">
        <x:f>Indices!C332</x:f>
        <x:v>0.94</x:v>
      </x:c>
      <x:c r="D539" s="13" t="n">
        <x:f>1+C539/100</x:f>
        <x:v>1.0094</x:v>
      </x:c>
      <x:c r="E539" s="13" t="n">
        <x:f>E538*D539</x:f>
        <x:v>1.0230556114971614</x:v>
      </x:c>
      <x:c r="F539" s="10" t="n">
        <x:v>10000</x:v>
      </x:c>
      <x:c r="G539" s="10" t="n">
        <x:f>E539*F539</x:f>
        <x:v>10230.556114971614</x:v>
      </x:c>
    </x:row>
    <x:row r="540" ht="25" customHeight="1">
      <x:c r="A540" s="4" t="n">
        <x:v>56</x:v>
      </x:c>
      <x:c r="B540" s="4" t="str">
        <x:v>2020-11</x:v>
      </x:c>
      <x:c r="C540" s="12" t="n">
        <x:f>Indices!C333</x:f>
        <x:v>0.81</x:v>
      </x:c>
      <x:c r="D540" s="13" t="n">
        <x:f>1+C540/100</x:f>
        <x:v>1.0081</x:v>
      </x:c>
      <x:c r="E540" s="13" t="n">
        <x:f>E539*D540</x:f>
        <x:v>1.0313423619502884</x:v>
      </x:c>
      <x:c r="F540" s="10" t="n">
        <x:v>10000</x:v>
      </x:c>
      <x:c r="G540" s="10" t="n">
        <x:f>E540*F540</x:f>
        <x:v>10313.423619502884</x:v>
      </x:c>
    </x:row>
    <x:row r="541" ht="25" customHeight="1">
      <x:c r="A541" s="4" t="n">
        <x:v>56</x:v>
      </x:c>
      <x:c r="B541" s="4" t="str">
        <x:v>2020-12</x:v>
      </x:c>
      <x:c r="C541" s="12" t="n">
        <x:f>Indices!C334</x:f>
        <x:v>1.06</x:v>
      </x:c>
      <x:c r="D541" s="13" t="n">
        <x:f>1+C541/100</x:f>
        <x:v>1.0106</x:v>
      </x:c>
      <x:c r="E541" s="13" t="n">
        <x:f>E540*D541</x:f>
        <x:v>1.0422745909869613</x:v>
      </x:c>
      <x:c r="F541" s="10" t="n">
        <x:v>10000</x:v>
      </x:c>
      <x:c r="G541" s="10" t="n">
        <x:f>E541*F541</x:f>
        <x:v>10422.745909869613</x:v>
      </x:c>
    </x:row>
    <x:row r="542" ht="25" customHeight="1">
      <x:c r="A542" s="4" t="n">
        <x:v>57</x:v>
      </x:c>
      <x:c r="B542" s="4" t="str">
        <x:v>2020-01</x:v>
      </x:c>
      <x:c r="C542" s="12" t="n">
        <x:f>Indices!C323</x:f>
        <x:v>0.71</x:v>
      </x:c>
      <x:c r="D542" s="13" t="n">
        <x:f>1+C542/100</x:f>
        <x:v>1.0071</x:v>
      </x:c>
      <x:c r="E542" s="13" t="n">
        <x:f>D542</x:f>
        <x:v>1.0071</x:v>
      </x:c>
      <x:c r="F542" s="10" t="n">
        <x:v>10000</x:v>
      </x:c>
      <x:c r="G542" s="10" t="n">
        <x:f>E542*F542</x:f>
        <x:v>10071.000000000002</x:v>
      </x:c>
    </x:row>
    <x:row r="543" ht="25" customHeight="1">
      <x:c r="A543" s="4" t="n">
        <x:v>57</x:v>
      </x:c>
      <x:c r="B543" s="4" t="str">
        <x:v>2020-02</x:v>
      </x:c>
      <x:c r="C543" s="12" t="n">
        <x:f>Indices!C324</x:f>
        <x:v>0.22</x:v>
      </x:c>
      <x:c r="D543" s="13" t="n">
        <x:f>1+C543/100</x:f>
        <x:v>1.0022</x:v>
      </x:c>
      <x:c r="E543" s="13" t="n">
        <x:f>E542*D543</x:f>
        <x:v>1.0093156200000002</x:v>
      </x:c>
      <x:c r="F543" s="10" t="n">
        <x:v>10000</x:v>
      </x:c>
      <x:c r="G543" s="10" t="n">
        <x:f>E543*F543</x:f>
        <x:v>10093.156200000001</x:v>
      </x:c>
    </x:row>
    <x:row r="544" ht="25" customHeight="1">
      <x:c r="A544" s="4" t="n">
        <x:v>57</x:v>
      </x:c>
      <x:c r="B544" s="4" t="str">
        <x:v>2020-03</x:v>
      </x:c>
      <x:c r="C544" s="12" t="n">
        <x:f>Indices!C325</x:f>
        <x:v>0.02</x:v>
      </x:c>
      <x:c r="D544" s="13" t="n">
        <x:f>1+C544/100</x:f>
        <x:v>1.0002</x:v>
      </x:c>
      <x:c r="E544" s="13" t="n">
        <x:f>E543*D544</x:f>
        <x:v>1.0095174831240001</x:v>
      </x:c>
      <x:c r="F544" s="10" t="n">
        <x:v>10000</x:v>
      </x:c>
      <x:c r="G544" s="10" t="n">
        <x:f>E544*F544</x:f>
        <x:v>10095.174831240001</x:v>
      </x:c>
    </x:row>
    <x:row r="545" ht="25" customHeight="1">
      <x:c r="A545" s="4" t="n">
        <x:v>57</x:v>
      </x:c>
      <x:c r="B545" s="4" t="str">
        <x:v>2020-04</x:v>
      </x:c>
      <x:c r="C545" s="12" t="n">
        <x:f>Indices!C326</x:f>
        <x:v>-0.01</x:v>
      </x:c>
      <x:c r="D545" s="13" t="n">
        <x:f>1+C545/100</x:f>
        <x:v>0.9999</x:v>
      </x:c>
      <x:c r="E545" s="13" t="n">
        <x:f>E544*D545</x:f>
        <x:v>1.0094165313756878</x:v>
      </x:c>
      <x:c r="F545" s="10" t="n">
        <x:v>10000</x:v>
      </x:c>
      <x:c r="G545" s="10" t="n">
        <x:f>E545*F545</x:f>
        <x:v>10094.165313756877</x:v>
      </x:c>
    </x:row>
    <x:row r="546" ht="25" customHeight="1">
      <x:c r="A546" s="4" t="n">
        <x:v>57</x:v>
      </x:c>
      <x:c r="B546" s="4" t="str">
        <x:v>2020-05</x:v>
      </x:c>
      <x:c r="C546" s="12" t="n">
        <x:f>Indices!C327</x:f>
        <x:v>-0.59</x:v>
      </x:c>
      <x:c r="D546" s="13" t="n">
        <x:f>1+C546/100</x:f>
        <x:v>0.9941</x:v>
      </x:c>
      <x:c r="E546" s="13" t="n">
        <x:f>E545*D546</x:f>
        <x:v>1.003460973840571</x:v>
      </x:c>
      <x:c r="F546" s="10" t="n">
        <x:v>10000</x:v>
      </x:c>
      <x:c r="G546" s="10" t="n">
        <x:f>E546*F546</x:f>
        <x:v>10034.60973840571</x:v>
      </x:c>
    </x:row>
    <x:row r="547" ht="25" customHeight="1">
      <x:c r="A547" s="4" t="n">
        <x:v>57</x:v>
      </x:c>
      <x:c r="B547" s="4" t="str">
        <x:v>2020-06</x:v>
      </x:c>
      <x:c r="C547" s="12" t="n">
        <x:f>Indices!C328</x:f>
        <x:v>0.02</x:v>
      </x:c>
      <x:c r="D547" s="13" t="n">
        <x:f>1+C547/100</x:f>
        <x:v>1.0002</x:v>
      </x:c>
      <x:c r="E547" s="13" t="n">
        <x:f>E546*D547</x:f>
        <x:v>1.0036616660353392</x:v>
      </x:c>
      <x:c r="F547" s="10" t="n">
        <x:v>10000</x:v>
      </x:c>
      <x:c r="G547" s="10" t="n">
        <x:f>E547*F547</x:f>
        <x:v>10036.616660353393</x:v>
      </x:c>
    </x:row>
    <x:row r="548" ht="25" customHeight="1">
      <x:c r="A548" s="4" t="n">
        <x:v>57</x:v>
      </x:c>
      <x:c r="B548" s="4" t="str">
        <x:v>2020-07</x:v>
      </x:c>
      <x:c r="C548" s="12" t="n">
        <x:f>Indices!C329</x:f>
        <x:v>0.3</x:v>
      </x:c>
      <x:c r="D548" s="13" t="n">
        <x:f>1+C548/100</x:f>
        <x:v>1.003</x:v>
      </x:c>
      <x:c r="E548" s="13" t="n">
        <x:f>E547*D548</x:f>
        <x:v>1.0066726510334452</x:v>
      </x:c>
      <x:c r="F548" s="10" t="n">
        <x:v>10000</x:v>
      </x:c>
      <x:c r="G548" s="10" t="n">
        <x:f>E548*F548</x:f>
        <x:v>10066.726510334453</x:v>
      </x:c>
    </x:row>
    <x:row r="549" ht="25" customHeight="1">
      <x:c r="A549" s="4" t="n">
        <x:v>57</x:v>
      </x:c>
      <x:c r="B549" s="4" t="str">
        <x:v>2020-08</x:v>
      </x:c>
      <x:c r="C549" s="12" t="n">
        <x:f>Indices!C330</x:f>
        <x:v>0.23</x:v>
      </x:c>
      <x:c r="D549" s="13" t="n">
        <x:f>1+C549/100</x:f>
        <x:v>1.0023</x:v>
      </x:c>
      <x:c r="E549" s="13" t="n">
        <x:f>E548*D549</x:f>
        <x:v>1.008987998130822</x:v>
      </x:c>
      <x:c r="F549" s="10" t="n">
        <x:v>10000</x:v>
      </x:c>
      <x:c r="G549" s="10" t="n">
        <x:f>E549*F549</x:f>
        <x:v>10089.87998130822</x:v>
      </x:c>
    </x:row>
    <x:row r="550" ht="25" customHeight="1">
      <x:c r="A550" s="4" t="n">
        <x:v>57</x:v>
      </x:c>
      <x:c r="B550" s="4" t="str">
        <x:v>2020-09</x:v>
      </x:c>
      <x:c r="C550" s="12" t="n">
        <x:f>Indices!C331</x:f>
        <x:v>0.45</x:v>
      </x:c>
      <x:c r="D550" s="13" t="n">
        <x:f>1+C550/100</x:f>
        <x:v>1.0045</x:v>
      </x:c>
      <x:c r="E550" s="13" t="n">
        <x:f>E549*D550</x:f>
        <x:v>1.0135284441224106</x:v>
      </x:c>
      <x:c r="F550" s="10" t="n">
        <x:v>10000</x:v>
      </x:c>
      <x:c r="G550" s="10" t="n">
        <x:f>E550*F550</x:f>
        <x:v>10135.284441224107</x:v>
      </x:c>
    </x:row>
    <x:row r="551" ht="25" customHeight="1">
      <x:c r="A551" s="4" t="n">
        <x:v>57</x:v>
      </x:c>
      <x:c r="B551" s="4" t="str">
        <x:v>2020-10</x:v>
      </x:c>
      <x:c r="C551" s="12" t="n">
        <x:f>Indices!C332</x:f>
        <x:v>0.94</x:v>
      </x:c>
      <x:c r="D551" s="13" t="n">
        <x:f>1+C551/100</x:f>
        <x:v>1.0094</x:v>
      </x:c>
      <x:c r="E551" s="13" t="n">
        <x:f>E550*D551</x:f>
        <x:v>1.0230556114971614</x:v>
      </x:c>
      <x:c r="F551" s="10" t="n">
        <x:v>10000</x:v>
      </x:c>
      <x:c r="G551" s="10" t="n">
        <x:f>E551*F551</x:f>
        <x:v>10230.556114971614</x:v>
      </x:c>
    </x:row>
    <x:row r="552" ht="25" customHeight="1">
      <x:c r="A552" s="4" t="n">
        <x:v>57</x:v>
      </x:c>
      <x:c r="B552" s="4" t="str">
        <x:v>2020-11</x:v>
      </x:c>
      <x:c r="C552" s="12" t="n">
        <x:f>Indices!C333</x:f>
        <x:v>0.81</x:v>
      </x:c>
      <x:c r="D552" s="13" t="n">
        <x:f>1+C552/100</x:f>
        <x:v>1.0081</x:v>
      </x:c>
      <x:c r="E552" s="13" t="n">
        <x:f>E551*D552</x:f>
        <x:v>1.0313423619502884</x:v>
      </x:c>
      <x:c r="F552" s="10" t="n">
        <x:v>10000</x:v>
      </x:c>
      <x:c r="G552" s="10" t="n">
        <x:f>E552*F552</x:f>
        <x:v>10313.423619502884</x:v>
      </x:c>
    </x:row>
    <x:row r="553" ht="25" customHeight="1">
      <x:c r="A553" s="4" t="n">
        <x:v>57</x:v>
      </x:c>
      <x:c r="B553" s="4" t="str">
        <x:v>2020-12</x:v>
      </x:c>
      <x:c r="C553" s="12" t="n">
        <x:f>Indices!C334</x:f>
        <x:v>1.06</x:v>
      </x:c>
      <x:c r="D553" s="13" t="n">
        <x:f>1+C553/100</x:f>
        <x:v>1.0106</x:v>
      </x:c>
      <x:c r="E553" s="13" t="n">
        <x:f>E552*D553</x:f>
        <x:v>1.0422745909869613</x:v>
      </x:c>
      <x:c r="F553" s="10" t="n">
        <x:v>10000</x:v>
      </x:c>
      <x:c r="G553" s="10" t="n">
        <x:f>E553*F553</x:f>
        <x:v>10422.745909869613</x:v>
      </x:c>
    </x:row>
    <x:row r="554" ht="25" customHeight="1">
      <x:c r="A554" s="4" t="n">
        <x:v>58</x:v>
      </x:c>
      <x:c r="B554" s="4" t="str">
        <x:v>2020-01</x:v>
      </x:c>
      <x:c r="C554" s="12" t="n">
        <x:f>Indices!C323</x:f>
        <x:v>0.71</x:v>
      </x:c>
      <x:c r="D554" s="13" t="n">
        <x:f>1+C554/100</x:f>
        <x:v>1.0071</x:v>
      </x:c>
      <x:c r="E554" s="13" t="n">
        <x:f>D554</x:f>
        <x:v>1.0071</x:v>
      </x:c>
      <x:c r="F554" s="10" t="n">
        <x:v>10000</x:v>
      </x:c>
      <x:c r="G554" s="10" t="n">
        <x:f>E554*F554</x:f>
        <x:v>10071.000000000002</x:v>
      </x:c>
    </x:row>
    <x:row r="555" ht="25" customHeight="1">
      <x:c r="A555" s="4" t="n">
        <x:v>58</x:v>
      </x:c>
      <x:c r="B555" s="4" t="str">
        <x:v>2020-02</x:v>
      </x:c>
      <x:c r="C555" s="12" t="n">
        <x:f>Indices!C324</x:f>
        <x:v>0.22</x:v>
      </x:c>
      <x:c r="D555" s="13" t="n">
        <x:f>1+C555/100</x:f>
        <x:v>1.0022</x:v>
      </x:c>
      <x:c r="E555" s="13" t="n">
        <x:f>E554*D555</x:f>
        <x:v>1.0093156200000002</x:v>
      </x:c>
      <x:c r="F555" s="10" t="n">
        <x:v>10000</x:v>
      </x:c>
      <x:c r="G555" s="10" t="n">
        <x:f>E555*F555</x:f>
        <x:v>10093.156200000001</x:v>
      </x:c>
    </x:row>
    <x:row r="556" ht="25" customHeight="1">
      <x:c r="A556" s="4" t="n">
        <x:v>58</x:v>
      </x:c>
      <x:c r="B556" s="4" t="str">
        <x:v>2020-03</x:v>
      </x:c>
      <x:c r="C556" s="12" t="n">
        <x:f>Indices!C325</x:f>
        <x:v>0.02</x:v>
      </x:c>
      <x:c r="D556" s="13" t="n">
        <x:f>1+C556/100</x:f>
        <x:v>1.0002</x:v>
      </x:c>
      <x:c r="E556" s="13" t="n">
        <x:f>E555*D556</x:f>
        <x:v>1.0095174831240001</x:v>
      </x:c>
      <x:c r="F556" s="10" t="n">
        <x:v>10000</x:v>
      </x:c>
      <x:c r="G556" s="10" t="n">
        <x:f>E556*F556</x:f>
        <x:v>10095.174831240001</x:v>
      </x:c>
    </x:row>
    <x:row r="557" ht="25" customHeight="1">
      <x:c r="A557" s="4" t="n">
        <x:v>58</x:v>
      </x:c>
      <x:c r="B557" s="4" t="str">
        <x:v>2020-04</x:v>
      </x:c>
      <x:c r="C557" s="12" t="n">
        <x:f>Indices!C326</x:f>
        <x:v>-0.01</x:v>
      </x:c>
      <x:c r="D557" s="13" t="n">
        <x:f>1+C557/100</x:f>
        <x:v>0.9999</x:v>
      </x:c>
      <x:c r="E557" s="13" t="n">
        <x:f>E556*D557</x:f>
        <x:v>1.0094165313756878</x:v>
      </x:c>
      <x:c r="F557" s="10" t="n">
        <x:v>10000</x:v>
      </x:c>
      <x:c r="G557" s="10" t="n">
        <x:f>E557*F557</x:f>
        <x:v>10094.165313756877</x:v>
      </x:c>
    </x:row>
    <x:row r="558" ht="25" customHeight="1">
      <x:c r="A558" s="4" t="n">
        <x:v>58</x:v>
      </x:c>
      <x:c r="B558" s="4" t="str">
        <x:v>2020-05</x:v>
      </x:c>
      <x:c r="C558" s="12" t="n">
        <x:f>Indices!C327</x:f>
        <x:v>-0.59</x:v>
      </x:c>
      <x:c r="D558" s="13" t="n">
        <x:f>1+C558/100</x:f>
        <x:v>0.9941</x:v>
      </x:c>
      <x:c r="E558" s="13" t="n">
        <x:f>E557*D558</x:f>
        <x:v>1.003460973840571</x:v>
      </x:c>
      <x:c r="F558" s="10" t="n">
        <x:v>10000</x:v>
      </x:c>
      <x:c r="G558" s="10" t="n">
        <x:f>E558*F558</x:f>
        <x:v>10034.60973840571</x:v>
      </x:c>
    </x:row>
    <x:row r="559" ht="25" customHeight="1">
      <x:c r="A559" s="4" t="n">
        <x:v>58</x:v>
      </x:c>
      <x:c r="B559" s="4" t="str">
        <x:v>2020-06</x:v>
      </x:c>
      <x:c r="C559" s="12" t="n">
        <x:f>Indices!C328</x:f>
        <x:v>0.02</x:v>
      </x:c>
      <x:c r="D559" s="13" t="n">
        <x:f>1+C559/100</x:f>
        <x:v>1.0002</x:v>
      </x:c>
      <x:c r="E559" s="13" t="n">
        <x:f>E558*D559</x:f>
        <x:v>1.0036616660353392</x:v>
      </x:c>
      <x:c r="F559" s="10" t="n">
        <x:v>10000</x:v>
      </x:c>
      <x:c r="G559" s="10" t="n">
        <x:f>E559*F559</x:f>
        <x:v>10036.616660353393</x:v>
      </x:c>
    </x:row>
    <x:row r="560" ht="25" customHeight="1">
      <x:c r="A560" s="4" t="n">
        <x:v>58</x:v>
      </x:c>
      <x:c r="B560" s="4" t="str">
        <x:v>2020-07</x:v>
      </x:c>
      <x:c r="C560" s="12" t="n">
        <x:f>Indices!C329</x:f>
        <x:v>0.3</x:v>
      </x:c>
      <x:c r="D560" s="13" t="n">
        <x:f>1+C560/100</x:f>
        <x:v>1.003</x:v>
      </x:c>
      <x:c r="E560" s="13" t="n">
        <x:f>E559*D560</x:f>
        <x:v>1.0066726510334452</x:v>
      </x:c>
      <x:c r="F560" s="10" t="n">
        <x:v>10000</x:v>
      </x:c>
      <x:c r="G560" s="10" t="n">
        <x:f>E560*F560</x:f>
        <x:v>10066.726510334453</x:v>
      </x:c>
    </x:row>
    <x:row r="561" ht="25" customHeight="1">
      <x:c r="A561" s="4" t="n">
        <x:v>58</x:v>
      </x:c>
      <x:c r="B561" s="4" t="str">
        <x:v>2020-08</x:v>
      </x:c>
      <x:c r="C561" s="12" t="n">
        <x:f>Indices!C330</x:f>
        <x:v>0.23</x:v>
      </x:c>
      <x:c r="D561" s="13" t="n">
        <x:f>1+C561/100</x:f>
        <x:v>1.0023</x:v>
      </x:c>
      <x:c r="E561" s="13" t="n">
        <x:f>E560*D561</x:f>
        <x:v>1.008987998130822</x:v>
      </x:c>
      <x:c r="F561" s="10" t="n">
        <x:v>10000</x:v>
      </x:c>
      <x:c r="G561" s="10" t="n">
        <x:f>E561*F561</x:f>
        <x:v>10089.87998130822</x:v>
      </x:c>
    </x:row>
    <x:row r="562" ht="25" customHeight="1">
      <x:c r="A562" s="4" t="n">
        <x:v>58</x:v>
      </x:c>
      <x:c r="B562" s="4" t="str">
        <x:v>2020-09</x:v>
      </x:c>
      <x:c r="C562" s="12" t="n">
        <x:f>Indices!C331</x:f>
        <x:v>0.45</x:v>
      </x:c>
      <x:c r="D562" s="13" t="n">
        <x:f>1+C562/100</x:f>
        <x:v>1.0045</x:v>
      </x:c>
      <x:c r="E562" s="13" t="n">
        <x:f>E561*D562</x:f>
        <x:v>1.0135284441224106</x:v>
      </x:c>
      <x:c r="F562" s="10" t="n">
        <x:v>10000</x:v>
      </x:c>
      <x:c r="G562" s="10" t="n">
        <x:f>E562*F562</x:f>
        <x:v>10135.284441224107</x:v>
      </x:c>
    </x:row>
    <x:row r="563" ht="25" customHeight="1">
      <x:c r="A563" s="4" t="n">
        <x:v>58</x:v>
      </x:c>
      <x:c r="B563" s="4" t="str">
        <x:v>2020-10</x:v>
      </x:c>
      <x:c r="C563" s="12" t="n">
        <x:f>Indices!C332</x:f>
        <x:v>0.94</x:v>
      </x:c>
      <x:c r="D563" s="13" t="n">
        <x:f>1+C563/100</x:f>
        <x:v>1.0094</x:v>
      </x:c>
      <x:c r="E563" s="13" t="n">
        <x:f>E562*D563</x:f>
        <x:v>1.0230556114971614</x:v>
      </x:c>
      <x:c r="F563" s="10" t="n">
        <x:v>10000</x:v>
      </x:c>
      <x:c r="G563" s="10" t="n">
        <x:f>E563*F563</x:f>
        <x:v>10230.556114971614</x:v>
      </x:c>
    </x:row>
    <x:row r="564" ht="25" customHeight="1">
      <x:c r="A564" s="4" t="n">
        <x:v>58</x:v>
      </x:c>
      <x:c r="B564" s="4" t="str">
        <x:v>2020-11</x:v>
      </x:c>
      <x:c r="C564" s="12" t="n">
        <x:f>Indices!C333</x:f>
        <x:v>0.81</x:v>
      </x:c>
      <x:c r="D564" s="13" t="n">
        <x:f>1+C564/100</x:f>
        <x:v>1.0081</x:v>
      </x:c>
      <x:c r="E564" s="13" t="n">
        <x:f>E563*D564</x:f>
        <x:v>1.0313423619502884</x:v>
      </x:c>
      <x:c r="F564" s="10" t="n">
        <x:v>10000</x:v>
      </x:c>
      <x:c r="G564" s="10" t="n">
        <x:f>E564*F564</x:f>
        <x:v>10313.423619502884</x:v>
      </x:c>
    </x:row>
    <x:row r="565" ht="25" customHeight="1">
      <x:c r="A565" s="4" t="n">
        <x:v>58</x:v>
      </x:c>
      <x:c r="B565" s="4" t="str">
        <x:v>2020-12</x:v>
      </x:c>
      <x:c r="C565" s="12" t="n">
        <x:f>Indices!C334</x:f>
        <x:v>1.06</x:v>
      </x:c>
      <x:c r="D565" s="13" t="n">
        <x:f>1+C565/100</x:f>
        <x:v>1.0106</x:v>
      </x:c>
      <x:c r="E565" s="13" t="n">
        <x:f>E564*D565</x:f>
        <x:v>1.0422745909869613</x:v>
      </x:c>
      <x:c r="F565" s="10" t="n">
        <x:v>10000</x:v>
      </x:c>
      <x:c r="G565" s="10" t="n">
        <x:f>E565*F565</x:f>
        <x:v>10422.745909869613</x:v>
      </x:c>
    </x:row>
    <x:row r="566" ht="25" customHeight="1">
      <x:c r="A566" s="4" t="n">
        <x:v>59</x:v>
      </x:c>
      <x:c r="B566" s="4" t="str">
        <x:v>2020-01</x:v>
      </x:c>
      <x:c r="C566" s="12" t="n">
        <x:f>Indices!C323</x:f>
        <x:v>0.71</x:v>
      </x:c>
      <x:c r="D566" s="13" t="n">
        <x:f>1+C566/100</x:f>
        <x:v>1.0071</x:v>
      </x:c>
      <x:c r="E566" s="13" t="n">
        <x:f>D566</x:f>
        <x:v>1.0071</x:v>
      </x:c>
      <x:c r="F566" s="10" t="n">
        <x:v>10000</x:v>
      </x:c>
      <x:c r="G566" s="10" t="n">
        <x:f>E566*F566</x:f>
        <x:v>10071.000000000002</x:v>
      </x:c>
    </x:row>
    <x:row r="567" ht="25" customHeight="1">
      <x:c r="A567" s="4" t="n">
        <x:v>59</x:v>
      </x:c>
      <x:c r="B567" s="4" t="str">
        <x:v>2020-02</x:v>
      </x:c>
      <x:c r="C567" s="12" t="n">
        <x:f>Indices!C324</x:f>
        <x:v>0.22</x:v>
      </x:c>
      <x:c r="D567" s="13" t="n">
        <x:f>1+C567/100</x:f>
        <x:v>1.0022</x:v>
      </x:c>
      <x:c r="E567" s="13" t="n">
        <x:f>E566*D567</x:f>
        <x:v>1.0093156200000002</x:v>
      </x:c>
      <x:c r="F567" s="10" t="n">
        <x:v>10000</x:v>
      </x:c>
      <x:c r="G567" s="10" t="n">
        <x:f>E567*F567</x:f>
        <x:v>10093.156200000001</x:v>
      </x:c>
    </x:row>
    <x:row r="568" ht="25" customHeight="1">
      <x:c r="A568" s="4" t="n">
        <x:v>59</x:v>
      </x:c>
      <x:c r="B568" s="4" t="str">
        <x:v>2020-03</x:v>
      </x:c>
      <x:c r="C568" s="12" t="n">
        <x:f>Indices!C325</x:f>
        <x:v>0.02</x:v>
      </x:c>
      <x:c r="D568" s="13" t="n">
        <x:f>1+C568/100</x:f>
        <x:v>1.0002</x:v>
      </x:c>
      <x:c r="E568" s="13" t="n">
        <x:f>E567*D568</x:f>
        <x:v>1.0095174831240001</x:v>
      </x:c>
      <x:c r="F568" s="10" t="n">
        <x:v>10000</x:v>
      </x:c>
      <x:c r="G568" s="10" t="n">
        <x:f>E568*F568</x:f>
        <x:v>10095.174831240001</x:v>
      </x:c>
    </x:row>
    <x:row r="569" ht="25" customHeight="1">
      <x:c r="A569" s="4" t="n">
        <x:v>59</x:v>
      </x:c>
      <x:c r="B569" s="4" t="str">
        <x:v>2020-04</x:v>
      </x:c>
      <x:c r="C569" s="12" t="n">
        <x:f>Indices!C326</x:f>
        <x:v>-0.01</x:v>
      </x:c>
      <x:c r="D569" s="13" t="n">
        <x:f>1+C569/100</x:f>
        <x:v>0.9999</x:v>
      </x:c>
      <x:c r="E569" s="13" t="n">
        <x:f>E568*D569</x:f>
        <x:v>1.0094165313756878</x:v>
      </x:c>
      <x:c r="F569" s="10" t="n">
        <x:v>10000</x:v>
      </x:c>
      <x:c r="G569" s="10" t="n">
        <x:f>E569*F569</x:f>
        <x:v>10094.165313756877</x:v>
      </x:c>
    </x:row>
    <x:row r="570" ht="25" customHeight="1">
      <x:c r="A570" s="4" t="n">
        <x:v>59</x:v>
      </x:c>
      <x:c r="B570" s="4" t="str">
        <x:v>2020-05</x:v>
      </x:c>
      <x:c r="C570" s="12" t="n">
        <x:f>Indices!C327</x:f>
        <x:v>-0.59</x:v>
      </x:c>
      <x:c r="D570" s="13" t="n">
        <x:f>1+C570/100</x:f>
        <x:v>0.9941</x:v>
      </x:c>
      <x:c r="E570" s="13" t="n">
        <x:f>E569*D570</x:f>
        <x:v>1.003460973840571</x:v>
      </x:c>
      <x:c r="F570" s="10" t="n">
        <x:v>10000</x:v>
      </x:c>
      <x:c r="G570" s="10" t="n">
        <x:f>E570*F570</x:f>
        <x:v>10034.60973840571</x:v>
      </x:c>
    </x:row>
    <x:row r="571" ht="25" customHeight="1">
      <x:c r="A571" s="4" t="n">
        <x:v>59</x:v>
      </x:c>
      <x:c r="B571" s="4" t="str">
        <x:v>2020-06</x:v>
      </x:c>
      <x:c r="C571" s="12" t="n">
        <x:f>Indices!C328</x:f>
        <x:v>0.02</x:v>
      </x:c>
      <x:c r="D571" s="13" t="n">
        <x:f>1+C571/100</x:f>
        <x:v>1.0002</x:v>
      </x:c>
      <x:c r="E571" s="13" t="n">
        <x:f>E570*D571</x:f>
        <x:v>1.0036616660353392</x:v>
      </x:c>
      <x:c r="F571" s="10" t="n">
        <x:v>10000</x:v>
      </x:c>
      <x:c r="G571" s="10" t="n">
        <x:f>E571*F571</x:f>
        <x:v>10036.616660353393</x:v>
      </x:c>
    </x:row>
    <x:row r="572" ht="25" customHeight="1">
      <x:c r="A572" s="4" t="n">
        <x:v>59</x:v>
      </x:c>
      <x:c r="B572" s="4" t="str">
        <x:v>2020-07</x:v>
      </x:c>
      <x:c r="C572" s="12" t="n">
        <x:f>Indices!C329</x:f>
        <x:v>0.3</x:v>
      </x:c>
      <x:c r="D572" s="13" t="n">
        <x:f>1+C572/100</x:f>
        <x:v>1.003</x:v>
      </x:c>
      <x:c r="E572" s="13" t="n">
        <x:f>E571*D572</x:f>
        <x:v>1.0066726510334452</x:v>
      </x:c>
      <x:c r="F572" s="10" t="n">
        <x:v>10000</x:v>
      </x:c>
      <x:c r="G572" s="10" t="n">
        <x:f>E572*F572</x:f>
        <x:v>10066.726510334453</x:v>
      </x:c>
    </x:row>
    <x:row r="573" ht="25" customHeight="1">
      <x:c r="A573" s="4" t="n">
        <x:v>59</x:v>
      </x:c>
      <x:c r="B573" s="4" t="str">
        <x:v>2020-08</x:v>
      </x:c>
      <x:c r="C573" s="12" t="n">
        <x:f>Indices!C330</x:f>
        <x:v>0.23</x:v>
      </x:c>
      <x:c r="D573" s="13" t="n">
        <x:f>1+C573/100</x:f>
        <x:v>1.0023</x:v>
      </x:c>
      <x:c r="E573" s="13" t="n">
        <x:f>E572*D573</x:f>
        <x:v>1.008987998130822</x:v>
      </x:c>
      <x:c r="F573" s="10" t="n">
        <x:v>10000</x:v>
      </x:c>
      <x:c r="G573" s="10" t="n">
        <x:f>E573*F573</x:f>
        <x:v>10089.87998130822</x:v>
      </x:c>
    </x:row>
    <x:row r="574" ht="25" customHeight="1">
      <x:c r="A574" s="4" t="n">
        <x:v>59</x:v>
      </x:c>
      <x:c r="B574" s="4" t="str">
        <x:v>2020-09</x:v>
      </x:c>
      <x:c r="C574" s="12" t="n">
        <x:f>Indices!C331</x:f>
        <x:v>0.45</x:v>
      </x:c>
      <x:c r="D574" s="13" t="n">
        <x:f>1+C574/100</x:f>
        <x:v>1.0045</x:v>
      </x:c>
      <x:c r="E574" s="13" t="n">
        <x:f>E573*D574</x:f>
        <x:v>1.0135284441224106</x:v>
      </x:c>
      <x:c r="F574" s="10" t="n">
        <x:v>10000</x:v>
      </x:c>
      <x:c r="G574" s="10" t="n">
        <x:f>E574*F574</x:f>
        <x:v>10135.284441224107</x:v>
      </x:c>
    </x:row>
    <x:row r="575" ht="25" customHeight="1">
      <x:c r="A575" s="4" t="n">
        <x:v>59</x:v>
      </x:c>
      <x:c r="B575" s="4" t="str">
        <x:v>2020-10</x:v>
      </x:c>
      <x:c r="C575" s="12" t="n">
        <x:f>Indices!C332</x:f>
        <x:v>0.94</x:v>
      </x:c>
      <x:c r="D575" s="13" t="n">
        <x:f>1+C575/100</x:f>
        <x:v>1.0094</x:v>
      </x:c>
      <x:c r="E575" s="13" t="n">
        <x:f>E574*D575</x:f>
        <x:v>1.0230556114971614</x:v>
      </x:c>
      <x:c r="F575" s="10" t="n">
        <x:v>10000</x:v>
      </x:c>
      <x:c r="G575" s="10" t="n">
        <x:f>E575*F575</x:f>
        <x:v>10230.556114971614</x:v>
      </x:c>
    </x:row>
    <x:row r="576" ht="25" customHeight="1">
      <x:c r="A576" s="4" t="n">
        <x:v>59</x:v>
      </x:c>
      <x:c r="B576" s="4" t="str">
        <x:v>2020-11</x:v>
      </x:c>
      <x:c r="C576" s="12" t="n">
        <x:f>Indices!C333</x:f>
        <x:v>0.81</x:v>
      </x:c>
      <x:c r="D576" s="13" t="n">
        <x:f>1+C576/100</x:f>
        <x:v>1.0081</x:v>
      </x:c>
      <x:c r="E576" s="13" t="n">
        <x:f>E575*D576</x:f>
        <x:v>1.0313423619502884</x:v>
      </x:c>
      <x:c r="F576" s="10" t="n">
        <x:v>10000</x:v>
      </x:c>
      <x:c r="G576" s="10" t="n">
        <x:f>E576*F576</x:f>
        <x:v>10313.423619502884</x:v>
      </x:c>
    </x:row>
    <x:row r="577" ht="25" customHeight="1">
      <x:c r="A577" s="4" t="n">
        <x:v>59</x:v>
      </x:c>
      <x:c r="B577" s="4" t="str">
        <x:v>2020-12</x:v>
      </x:c>
      <x:c r="C577" s="12" t="n">
        <x:f>Indices!C334</x:f>
        <x:v>1.06</x:v>
      </x:c>
      <x:c r="D577" s="13" t="n">
        <x:f>1+C577/100</x:f>
        <x:v>1.0106</x:v>
      </x:c>
      <x:c r="E577" s="13" t="n">
        <x:f>E576*D577</x:f>
        <x:v>1.0422745909869613</x:v>
      </x:c>
      <x:c r="F577" s="10" t="n">
        <x:v>10000</x:v>
      </x:c>
      <x:c r="G577" s="10" t="n">
        <x:f>E577*F577</x:f>
        <x:v>10422.745909869613</x:v>
      </x:c>
    </x:row>
    <x:row r="578" ht="25" customHeight="1">
      <x:c r="A578" s="4" t="n">
        <x:v>60</x:v>
      </x:c>
      <x:c r="B578" s="4" t="str">
        <x:v>2020-01</x:v>
      </x:c>
      <x:c r="C578" s="12" t="n">
        <x:f>Indices!C323</x:f>
        <x:v>0.71</x:v>
      </x:c>
      <x:c r="D578" s="13" t="n">
        <x:f>1+C578/100</x:f>
        <x:v>1.0071</x:v>
      </x:c>
      <x:c r="E578" s="13" t="n">
        <x:f>D578</x:f>
        <x:v>1.0071</x:v>
      </x:c>
      <x:c r="F578" s="10" t="n">
        <x:v>10000</x:v>
      </x:c>
      <x:c r="G578" s="10" t="n">
        <x:f>E578*F578</x:f>
        <x:v>10071.000000000002</x:v>
      </x:c>
    </x:row>
    <x:row r="579" ht="25" customHeight="1">
      <x:c r="A579" s="4" t="n">
        <x:v>60</x:v>
      </x:c>
      <x:c r="B579" s="4" t="str">
        <x:v>2020-02</x:v>
      </x:c>
      <x:c r="C579" s="12" t="n">
        <x:f>Indices!C324</x:f>
        <x:v>0.22</x:v>
      </x:c>
      <x:c r="D579" s="13" t="n">
        <x:f>1+C579/100</x:f>
        <x:v>1.0022</x:v>
      </x:c>
      <x:c r="E579" s="13" t="n">
        <x:f>E578*D579</x:f>
        <x:v>1.0093156200000002</x:v>
      </x:c>
      <x:c r="F579" s="10" t="n">
        <x:v>10000</x:v>
      </x:c>
      <x:c r="G579" s="10" t="n">
        <x:f>E579*F579</x:f>
        <x:v>10093.156200000001</x:v>
      </x:c>
    </x:row>
    <x:row r="580" ht="25" customHeight="1">
      <x:c r="A580" s="4" t="n">
        <x:v>60</x:v>
      </x:c>
      <x:c r="B580" s="4" t="str">
        <x:v>2020-03</x:v>
      </x:c>
      <x:c r="C580" s="12" t="n">
        <x:f>Indices!C325</x:f>
        <x:v>0.02</x:v>
      </x:c>
      <x:c r="D580" s="13" t="n">
        <x:f>1+C580/100</x:f>
        <x:v>1.0002</x:v>
      </x:c>
      <x:c r="E580" s="13" t="n">
        <x:f>E579*D580</x:f>
        <x:v>1.0095174831240001</x:v>
      </x:c>
      <x:c r="F580" s="10" t="n">
        <x:v>10000</x:v>
      </x:c>
      <x:c r="G580" s="10" t="n">
        <x:f>E580*F580</x:f>
        <x:v>10095.174831240001</x:v>
      </x:c>
    </x:row>
    <x:row r="581" ht="25" customHeight="1">
      <x:c r="A581" s="4" t="n">
        <x:v>60</x:v>
      </x:c>
      <x:c r="B581" s="4" t="str">
        <x:v>2020-04</x:v>
      </x:c>
      <x:c r="C581" s="12" t="n">
        <x:f>Indices!C326</x:f>
        <x:v>-0.01</x:v>
      </x:c>
      <x:c r="D581" s="13" t="n">
        <x:f>1+C581/100</x:f>
        <x:v>0.9999</x:v>
      </x:c>
      <x:c r="E581" s="13" t="n">
        <x:f>E580*D581</x:f>
        <x:v>1.0094165313756878</x:v>
      </x:c>
      <x:c r="F581" s="10" t="n">
        <x:v>10000</x:v>
      </x:c>
      <x:c r="G581" s="10" t="n">
        <x:f>E581*F581</x:f>
        <x:v>10094.165313756877</x:v>
      </x:c>
    </x:row>
    <x:row r="582" ht="25" customHeight="1">
      <x:c r="A582" s="4" t="n">
        <x:v>60</x:v>
      </x:c>
      <x:c r="B582" s="4" t="str">
        <x:v>2020-05</x:v>
      </x:c>
      <x:c r="C582" s="12" t="n">
        <x:f>Indices!C327</x:f>
        <x:v>-0.59</x:v>
      </x:c>
      <x:c r="D582" s="13" t="n">
        <x:f>1+C582/100</x:f>
        <x:v>0.9941</x:v>
      </x:c>
      <x:c r="E582" s="13" t="n">
        <x:f>E581*D582</x:f>
        <x:v>1.003460973840571</x:v>
      </x:c>
      <x:c r="F582" s="10" t="n">
        <x:v>10000</x:v>
      </x:c>
      <x:c r="G582" s="10" t="n">
        <x:f>E582*F582</x:f>
        <x:v>10034.60973840571</x:v>
      </x:c>
    </x:row>
    <x:row r="583" ht="25" customHeight="1">
      <x:c r="A583" s="4" t="n">
        <x:v>60</x:v>
      </x:c>
      <x:c r="B583" s="4" t="str">
        <x:v>2020-06</x:v>
      </x:c>
      <x:c r="C583" s="12" t="n">
        <x:f>Indices!C328</x:f>
        <x:v>0.02</x:v>
      </x:c>
      <x:c r="D583" s="13" t="n">
        <x:f>1+C583/100</x:f>
        <x:v>1.0002</x:v>
      </x:c>
      <x:c r="E583" s="13" t="n">
        <x:f>E582*D583</x:f>
        <x:v>1.0036616660353392</x:v>
      </x:c>
      <x:c r="F583" s="10" t="n">
        <x:v>10000</x:v>
      </x:c>
      <x:c r="G583" s="10" t="n">
        <x:f>E583*F583</x:f>
        <x:v>10036.616660353393</x:v>
      </x:c>
    </x:row>
    <x:row r="584" ht="25" customHeight="1">
      <x:c r="A584" s="4" t="n">
        <x:v>60</x:v>
      </x:c>
      <x:c r="B584" s="4" t="str">
        <x:v>2020-07</x:v>
      </x:c>
      <x:c r="C584" s="12" t="n">
        <x:f>Indices!C329</x:f>
        <x:v>0.3</x:v>
      </x:c>
      <x:c r="D584" s="13" t="n">
        <x:f>1+C584/100</x:f>
        <x:v>1.003</x:v>
      </x:c>
      <x:c r="E584" s="13" t="n">
        <x:f>E583*D584</x:f>
        <x:v>1.0066726510334452</x:v>
      </x:c>
      <x:c r="F584" s="10" t="n">
        <x:v>10000</x:v>
      </x:c>
      <x:c r="G584" s="10" t="n">
        <x:f>E584*F584</x:f>
        <x:v>10066.726510334453</x:v>
      </x:c>
    </x:row>
    <x:row r="585" ht="25" customHeight="1">
      <x:c r="A585" s="4" t="n">
        <x:v>60</x:v>
      </x:c>
      <x:c r="B585" s="4" t="str">
        <x:v>2020-08</x:v>
      </x:c>
      <x:c r="C585" s="12" t="n">
        <x:f>Indices!C330</x:f>
        <x:v>0.23</x:v>
      </x:c>
      <x:c r="D585" s="13" t="n">
        <x:f>1+C585/100</x:f>
        <x:v>1.0023</x:v>
      </x:c>
      <x:c r="E585" s="13" t="n">
        <x:f>E584*D585</x:f>
        <x:v>1.008987998130822</x:v>
      </x:c>
      <x:c r="F585" s="10" t="n">
        <x:v>10000</x:v>
      </x:c>
      <x:c r="G585" s="10" t="n">
        <x:f>E585*F585</x:f>
        <x:v>10089.87998130822</x:v>
      </x:c>
    </x:row>
    <x:row r="586" ht="25" customHeight="1">
      <x:c r="A586" s="4" t="n">
        <x:v>60</x:v>
      </x:c>
      <x:c r="B586" s="4" t="str">
        <x:v>2020-09</x:v>
      </x:c>
      <x:c r="C586" s="12" t="n">
        <x:f>Indices!C331</x:f>
        <x:v>0.45</x:v>
      </x:c>
      <x:c r="D586" s="13" t="n">
        <x:f>1+C586/100</x:f>
        <x:v>1.0045</x:v>
      </x:c>
      <x:c r="E586" s="13" t="n">
        <x:f>E585*D586</x:f>
        <x:v>1.0135284441224106</x:v>
      </x:c>
      <x:c r="F586" s="10" t="n">
        <x:v>10000</x:v>
      </x:c>
      <x:c r="G586" s="10" t="n">
        <x:f>E586*F586</x:f>
        <x:v>10135.284441224107</x:v>
      </x:c>
    </x:row>
    <x:row r="587" ht="25" customHeight="1">
      <x:c r="A587" s="4" t="n">
        <x:v>60</x:v>
      </x:c>
      <x:c r="B587" s="4" t="str">
        <x:v>2020-10</x:v>
      </x:c>
      <x:c r="C587" s="12" t="n">
        <x:f>Indices!C332</x:f>
        <x:v>0.94</x:v>
      </x:c>
      <x:c r="D587" s="13" t="n">
        <x:f>1+C587/100</x:f>
        <x:v>1.0094</x:v>
      </x:c>
      <x:c r="E587" s="13" t="n">
        <x:f>E586*D587</x:f>
        <x:v>1.0230556114971614</x:v>
      </x:c>
      <x:c r="F587" s="10" t="n">
        <x:v>10000</x:v>
      </x:c>
      <x:c r="G587" s="10" t="n">
        <x:f>E587*F587</x:f>
        <x:v>10230.556114971614</x:v>
      </x:c>
    </x:row>
    <x:row r="588" ht="25" customHeight="1">
      <x:c r="A588" s="4" t="n">
        <x:v>60</x:v>
      </x:c>
      <x:c r="B588" s="4" t="str">
        <x:v>2020-11</x:v>
      </x:c>
      <x:c r="C588" s="12" t="n">
        <x:f>Indices!C333</x:f>
        <x:v>0.81</x:v>
      </x:c>
      <x:c r="D588" s="13" t="n">
        <x:f>1+C588/100</x:f>
        <x:v>1.0081</x:v>
      </x:c>
      <x:c r="E588" s="13" t="n">
        <x:f>E587*D588</x:f>
        <x:v>1.0313423619502884</x:v>
      </x:c>
      <x:c r="F588" s="10" t="n">
        <x:v>10000</x:v>
      </x:c>
      <x:c r="G588" s="10" t="n">
        <x:f>E588*F588</x:f>
        <x:v>10313.423619502884</x:v>
      </x:c>
    </x:row>
    <x:row r="589" ht="25" customHeight="1">
      <x:c r="A589" s="4" t="n">
        <x:v>60</x:v>
      </x:c>
      <x:c r="B589" s="4" t="str">
        <x:v>2020-12</x:v>
      </x:c>
      <x:c r="C589" s="12" t="n">
        <x:f>Indices!C334</x:f>
        <x:v>1.06</x:v>
      </x:c>
      <x:c r="D589" s="13" t="n">
        <x:f>1+C589/100</x:f>
        <x:v>1.0106</x:v>
      </x:c>
      <x:c r="E589" s="13" t="n">
        <x:f>E588*D589</x:f>
        <x:v>1.0422745909869613</x:v>
      </x:c>
      <x:c r="F589" s="10" t="n">
        <x:v>10000</x:v>
      </x:c>
      <x:c r="G589" s="10" t="n">
        <x:f>E589*F589</x:f>
        <x:v>10422.745909869613</x:v>
      </x:c>
    </x:row>
    <x:row r="590" ht="25" customHeight="1">
      <x:c r="A590" s="4" t="n">
        <x:v>61</x:v>
      </x:c>
      <x:c r="B590" s="4" t="str">
        <x:v>2024-01</x:v>
      </x:c>
      <x:c r="C590" s="12" t="n">
        <x:f>Indices!C78</x:f>
        <x:v>0.42</x:v>
      </x:c>
      <x:c r="D590" s="13" t="n">
        <x:f>1+C590/100</x:f>
        <x:v>1.0042</x:v>
      </x:c>
      <x:c r="E590" s="13" t="n">
        <x:f>D590</x:f>
        <x:v>1.0042</x:v>
      </x:c>
      <x:c r="F590" s="10" t="n">
        <x:v>10000</x:v>
      </x:c>
      <x:c r="G590" s="10" t="n">
        <x:f>E590*F590</x:f>
        <x:v>10042</x:v>
      </x:c>
    </x:row>
    <x:row r="591" ht="25" customHeight="1">
      <x:c r="A591" s="4" t="n">
        <x:v>61</x:v>
      </x:c>
      <x:c r="B591" s="4" t="str">
        <x:v>2024-02</x:v>
      </x:c>
      <x:c r="C591" s="12" t="n">
        <x:f>Indices!C79</x:f>
        <x:v>0.83</x:v>
      </x:c>
      <x:c r="D591" s="13" t="n">
        <x:f>1+C591/100</x:f>
        <x:v>1.0083</x:v>
      </x:c>
      <x:c r="E591" s="13" t="n">
        <x:f>E590*D591</x:f>
        <x:v>1.01253486</x:v>
      </x:c>
      <x:c r="F591" s="10" t="n">
        <x:v>10000</x:v>
      </x:c>
      <x:c r="G591" s="10" t="n">
        <x:f>E591*F591</x:f>
        <x:v>10125.3486</x:v>
      </x:c>
    </x:row>
    <x:row r="592" ht="25" customHeight="1">
      <x:c r="A592" s="4" t="n">
        <x:v>61</x:v>
      </x:c>
      <x:c r="B592" s="4" t="str">
        <x:v>2024-03</x:v>
      </x:c>
      <x:c r="C592" s="12" t="n">
        <x:f>Indices!C80</x:f>
        <x:v>0.16</x:v>
      </x:c>
      <x:c r="D592" s="13" t="n">
        <x:f>1+C592/100</x:f>
        <x:v>1.0016</x:v>
      </x:c>
      <x:c r="E592" s="13" t="n">
        <x:f>E591*D592</x:f>
        <x:v>1.014154915776</x:v>
      </x:c>
      <x:c r="F592" s="10" t="n">
        <x:v>10000</x:v>
      </x:c>
      <x:c r="G592" s="10" t="n">
        <x:f>E592*F592</x:f>
        <x:v>10141.549157759999</x:v>
      </x:c>
    </x:row>
    <x:row r="593" ht="25" customHeight="1">
      <x:c r="A593" s="4" t="n">
        <x:v>61</x:v>
      </x:c>
      <x:c r="B593" s="4" t="str">
        <x:v>2024-04</x:v>
      </x:c>
      <x:c r="C593" s="12" t="n">
        <x:f>Indices!C81</x:f>
        <x:v>0.38</x:v>
      </x:c>
      <x:c r="D593" s="13" t="n">
        <x:f>1+C593/100</x:f>
        <x:v>1.0038</x:v>
      </x:c>
      <x:c r="E593" s="13" t="n">
        <x:f>E592*D593</x:f>
        <x:v>1.0180087044559487</x:v>
      </x:c>
      <x:c r="F593" s="10" t="n">
        <x:v>10000</x:v>
      </x:c>
      <x:c r="G593" s="10" t="n">
        <x:f>E593*F593</x:f>
        <x:v>10180.087044559486</x:v>
      </x:c>
    </x:row>
    <x:row r="594" ht="25" customHeight="1">
      <x:c r="A594" s="4" t="n">
        <x:v>61</x:v>
      </x:c>
      <x:c r="B594" s="4" t="str">
        <x:v>2024-05</x:v>
      </x:c>
      <x:c r="C594" s="12" t="n">
        <x:f>Indices!C82</x:f>
        <x:v>0.46</x:v>
      </x:c>
      <x:c r="D594" s="13" t="n">
        <x:f>1+C594/100</x:f>
        <x:v>1.0046</x:v>
      </x:c>
      <x:c r="E594" s="13" t="n">
        <x:f>E593*D594</x:f>
        <x:v>1.022691544496446</x:v>
      </x:c>
      <x:c r="F594" s="10" t="n">
        <x:v>10000</x:v>
      </x:c>
      <x:c r="G594" s="10" t="n">
        <x:f>E594*F594</x:f>
        <x:v>10226.91544496446</x:v>
      </x:c>
    </x:row>
    <x:row r="595" ht="25" customHeight="1">
      <x:c r="A595" s="4" t="n">
        <x:v>61</x:v>
      </x:c>
      <x:c r="B595" s="4" t="str">
        <x:v>2024-06</x:v>
      </x:c>
      <x:c r="C595" s="12" t="n">
        <x:f>Indices!C83</x:f>
        <x:v>0.21</x:v>
      </x:c>
      <x:c r="D595" s="13" t="n">
        <x:f>1+C595/100</x:f>
        <x:v>1.0021</x:v>
      </x:c>
      <x:c r="E595" s="13" t="n">
        <x:f>E594*D595</x:f>
        <x:v>1.0248391967398884</x:v>
      </x:c>
      <x:c r="F595" s="10" t="n">
        <x:v>10000</x:v>
      </x:c>
      <x:c r="G595" s="10" t="n">
        <x:f>E595*F595</x:f>
        <x:v>10248.391967398884</x:v>
      </x:c>
    </x:row>
    <x:row r="596" ht="25" customHeight="1">
      <x:c r="A596" s="4" t="n">
        <x:v>61</x:v>
      </x:c>
      <x:c r="B596" s="4" t="str">
        <x:v>2024-07</x:v>
      </x:c>
      <x:c r="C596" s="12" t="n">
        <x:f>Indices!C84</x:f>
        <x:v>0.38</x:v>
      </x:c>
      <x:c r="D596" s="13" t="n">
        <x:f>1+C596/100</x:f>
        <x:v>1.0038</x:v>
      </x:c>
      <x:c r="E596" s="13" t="n">
        <x:f>E595*D596</x:f>
        <x:v>1.0287335856875</x:v>
      </x:c>
      <x:c r="F596" s="10" t="n">
        <x:v>10000</x:v>
      </x:c>
      <x:c r="G596" s="10" t="n">
        <x:f>E596*F596</x:f>
        <x:v>10287.335856874999</x:v>
      </x:c>
    </x:row>
    <x:row r="597" ht="25" customHeight="1">
      <x:c r="A597" s="4" t="n">
        <x:v>61</x:v>
      </x:c>
      <x:c r="B597" s="4" t="str">
        <x:v>2024-08</x:v>
      </x:c>
      <x:c r="C597" s="12" t="n">
        <x:f>Indices!C85</x:f>
        <x:v>-0.02</x:v>
      </x:c>
      <x:c r="D597" s="13" t="n">
        <x:f>1+C597/100</x:f>
        <x:v>0.9998</x:v>
      </x:c>
      <x:c r="E597" s="13" t="n">
        <x:f>E596*D597</x:f>
        <x:v>1.0285278389703625</x:v>
      </x:c>
      <x:c r="F597" s="10" t="n">
        <x:v>10000</x:v>
      </x:c>
      <x:c r="G597" s="10" t="n">
        <x:f>E597*F597</x:f>
        <x:v>10285.278389703624</x:v>
      </x:c>
    </x:row>
    <x:row r="598" ht="25" customHeight="1">
      <x:c r="A598" s="4" t="n">
        <x:v>61</x:v>
      </x:c>
      <x:c r="B598" s="4" t="str">
        <x:v>2024-09</x:v>
      </x:c>
      <x:c r="C598" s="12" t="n">
        <x:f>Indices!C86</x:f>
        <x:v>0.44</x:v>
      </x:c>
      <x:c r="D598" s="13" t="n">
        <x:f>1+C598/100</x:f>
        <x:v>1.0044</x:v>
      </x:c>
      <x:c r="E598" s="13" t="n">
        <x:f>E597*D598</x:f>
        <x:v>1.033053361461832</x:v>
      </x:c>
      <x:c r="F598" s="10" t="n">
        <x:v>10000</x:v>
      </x:c>
      <x:c r="G598" s="10" t="n">
        <x:f>E598*F598</x:f>
        <x:v>10330.53361461832</x:v>
      </x:c>
    </x:row>
    <x:row r="599" ht="25" customHeight="1">
      <x:c r="A599" s="4" t="n">
        <x:v>61</x:v>
      </x:c>
      <x:c r="B599" s="4" t="str">
        <x:v>2024-10</x:v>
      </x:c>
      <x:c r="C599" s="12" t="n">
        <x:f>Indices!C87</x:f>
        <x:v>0.56</x:v>
      </x:c>
      <x:c r="D599" s="13" t="n">
        <x:f>1+C599/100</x:f>
        <x:v>1.0056</x:v>
      </x:c>
      <x:c r="E599" s="13" t="n">
        <x:f>E598*D599</x:f>
        <x:v>1.0388384602860183</x:v>
      </x:c>
      <x:c r="F599" s="10" t="n">
        <x:v>10000</x:v>
      </x:c>
      <x:c r="G599" s="10" t="n">
        <x:f>E599*F599</x:f>
        <x:v>10388.384602860184</x:v>
      </x:c>
    </x:row>
    <x:row r="600" ht="25" customHeight="1">
      <x:c r="A600" s="4" t="n">
        <x:v>61</x:v>
      </x:c>
      <x:c r="B600" s="4" t="str">
        <x:v>2024-11</x:v>
      </x:c>
      <x:c r="C600" s="12" t="n">
        <x:f>Indices!C88</x:f>
        <x:v>0.39</x:v>
      </x:c>
      <x:c r="D600" s="13" t="n">
        <x:f>1+C600/100</x:f>
        <x:v>1.0039</x:v>
      </x:c>
      <x:c r="E600" s="13" t="n">
        <x:f>E599*D600</x:f>
        <x:v>1.0428899302811339</x:v>
      </x:c>
      <x:c r="F600" s="10" t="n">
        <x:v>10000</x:v>
      </x:c>
      <x:c r="G600" s="10" t="n">
        <x:f>E600*F600</x:f>
        <x:v>10428.899302811338</x:v>
      </x:c>
    </x:row>
    <x:row r="601" ht="25" customHeight="1">
      <x:c r="A601" s="4" t="n">
        <x:v>61</x:v>
      </x:c>
      <x:c r="B601" s="4" t="str">
        <x:v>2024-12</x:v>
      </x:c>
      <x:c r="C601" s="12" t="n">
        <x:f>Indices!C89</x:f>
        <x:v>0.52</x:v>
      </x:c>
      <x:c r="D601" s="13" t="n">
        <x:f>1+C601/100</x:f>
        <x:v>1.0052</x:v>
      </x:c>
      <x:c r="E601" s="13" t="n">
        <x:f>E600*D601</x:f>
        <x:v>1.048312957918596</x:v>
      </x:c>
      <x:c r="F601" s="10" t="n">
        <x:v>10000</x:v>
      </x:c>
      <x:c r="G601" s="10" t="n">
        <x:f>E601*F601</x:f>
        <x:v>10483.12957918596</x:v>
      </x:c>
    </x:row>
    <x:row r="602" ht="25" customHeight="1">
      <x:c r="A602" s="4" t="n">
        <x:v>62</x:v>
      </x:c>
      <x:c r="B602" s="4" t="str">
        <x:v>2024-01</x:v>
      </x:c>
      <x:c r="C602" s="12" t="n">
        <x:f>Indices!C78</x:f>
        <x:v>0.42</x:v>
      </x:c>
      <x:c r="D602" s="13" t="n">
        <x:f>1+C602/100</x:f>
        <x:v>1.0042</x:v>
      </x:c>
      <x:c r="E602" s="13" t="n">
        <x:f>D602</x:f>
        <x:v>1.0042</x:v>
      </x:c>
      <x:c r="F602" s="10" t="n">
        <x:v>10000</x:v>
      </x:c>
      <x:c r="G602" s="10" t="n">
        <x:f>E602*F602</x:f>
        <x:v>10042</x:v>
      </x:c>
    </x:row>
    <x:row r="603" ht="25" customHeight="1">
      <x:c r="A603" s="4" t="n">
        <x:v>62</x:v>
      </x:c>
      <x:c r="B603" s="4" t="str">
        <x:v>2024-02</x:v>
      </x:c>
      <x:c r="C603" s="12" t="n">
        <x:f>Indices!C79</x:f>
        <x:v>0.83</x:v>
      </x:c>
      <x:c r="D603" s="13" t="n">
        <x:f>1+C603/100</x:f>
        <x:v>1.0083</x:v>
      </x:c>
      <x:c r="E603" s="13" t="n">
        <x:f>E602*D603</x:f>
        <x:v>1.01253486</x:v>
      </x:c>
      <x:c r="F603" s="10" t="n">
        <x:v>10000</x:v>
      </x:c>
      <x:c r="G603" s="10" t="n">
        <x:f>E603*F603</x:f>
        <x:v>10125.3486</x:v>
      </x:c>
    </x:row>
    <x:row r="604" ht="25" customHeight="1">
      <x:c r="A604" s="4" t="n">
        <x:v>62</x:v>
      </x:c>
      <x:c r="B604" s="4" t="str">
        <x:v>2024-03</x:v>
      </x:c>
      <x:c r="C604" s="12" t="n">
        <x:f>Indices!C80</x:f>
        <x:v>0.16</x:v>
      </x:c>
      <x:c r="D604" s="13" t="n">
        <x:f>1+C604/100</x:f>
        <x:v>1.0016</x:v>
      </x:c>
      <x:c r="E604" s="13" t="n">
        <x:f>E603*D604</x:f>
        <x:v>1.014154915776</x:v>
      </x:c>
      <x:c r="F604" s="10" t="n">
        <x:v>10000</x:v>
      </x:c>
      <x:c r="G604" s="10" t="n">
        <x:f>E604*F604</x:f>
        <x:v>10141.549157759999</x:v>
      </x:c>
    </x:row>
    <x:row r="605" ht="25" customHeight="1">
      <x:c r="A605" s="4" t="n">
        <x:v>62</x:v>
      </x:c>
      <x:c r="B605" s="4" t="str">
        <x:v>2024-04</x:v>
      </x:c>
      <x:c r="C605" s="12" t="n">
        <x:f>Indices!C81</x:f>
        <x:v>0.38</x:v>
      </x:c>
      <x:c r="D605" s="13" t="n">
        <x:f>1+C605/100</x:f>
        <x:v>1.0038</x:v>
      </x:c>
      <x:c r="E605" s="13" t="n">
        <x:f>E604*D605</x:f>
        <x:v>1.0180087044559487</x:v>
      </x:c>
      <x:c r="F605" s="10" t="n">
        <x:v>10000</x:v>
      </x:c>
      <x:c r="G605" s="10" t="n">
        <x:f>E605*F605</x:f>
        <x:v>10180.087044559486</x:v>
      </x:c>
    </x:row>
    <x:row r="606" ht="25" customHeight="1">
      <x:c r="A606" s="4" t="n">
        <x:v>62</x:v>
      </x:c>
      <x:c r="B606" s="4" t="str">
        <x:v>2024-05</x:v>
      </x:c>
      <x:c r="C606" s="12" t="n">
        <x:f>Indices!C82</x:f>
        <x:v>0.46</x:v>
      </x:c>
      <x:c r="D606" s="13" t="n">
        <x:f>1+C606/100</x:f>
        <x:v>1.0046</x:v>
      </x:c>
      <x:c r="E606" s="13" t="n">
        <x:f>E605*D606</x:f>
        <x:v>1.022691544496446</x:v>
      </x:c>
      <x:c r="F606" s="10" t="n">
        <x:v>10000</x:v>
      </x:c>
      <x:c r="G606" s="10" t="n">
        <x:f>E606*F606</x:f>
        <x:v>10226.91544496446</x:v>
      </x:c>
    </x:row>
    <x:row r="607" ht="25" customHeight="1">
      <x:c r="A607" s="4" t="n">
        <x:v>62</x:v>
      </x:c>
      <x:c r="B607" s="4" t="str">
        <x:v>2024-06</x:v>
      </x:c>
      <x:c r="C607" s="12" t="n">
        <x:f>Indices!C83</x:f>
        <x:v>0.21</x:v>
      </x:c>
      <x:c r="D607" s="13" t="n">
        <x:f>1+C607/100</x:f>
        <x:v>1.0021</x:v>
      </x:c>
      <x:c r="E607" s="13" t="n">
        <x:f>E606*D607</x:f>
        <x:v>1.0248391967398884</x:v>
      </x:c>
      <x:c r="F607" s="10" t="n">
        <x:v>10000</x:v>
      </x:c>
      <x:c r="G607" s="10" t="n">
        <x:f>E607*F607</x:f>
        <x:v>10248.391967398884</x:v>
      </x:c>
    </x:row>
    <x:row r="608" ht="25" customHeight="1">
      <x:c r="A608" s="4" t="n">
        <x:v>62</x:v>
      </x:c>
      <x:c r="B608" s="4" t="str">
        <x:v>2024-07</x:v>
      </x:c>
      <x:c r="C608" s="12" t="n">
        <x:f>Indices!C84</x:f>
        <x:v>0.38</x:v>
      </x:c>
      <x:c r="D608" s="13" t="n">
        <x:f>1+C608/100</x:f>
        <x:v>1.0038</x:v>
      </x:c>
      <x:c r="E608" s="13" t="n">
        <x:f>E607*D608</x:f>
        <x:v>1.0287335856875</x:v>
      </x:c>
      <x:c r="F608" s="10" t="n">
        <x:v>10000</x:v>
      </x:c>
      <x:c r="G608" s="10" t="n">
        <x:f>E608*F608</x:f>
        <x:v>10287.335856874999</x:v>
      </x:c>
    </x:row>
    <x:row r="609" ht="25" customHeight="1">
      <x:c r="A609" s="4" t="n">
        <x:v>62</x:v>
      </x:c>
      <x:c r="B609" s="4" t="str">
        <x:v>2024-08</x:v>
      </x:c>
      <x:c r="C609" s="12" t="n">
        <x:f>Indices!C85</x:f>
        <x:v>-0.02</x:v>
      </x:c>
      <x:c r="D609" s="13" t="n">
        <x:f>1+C609/100</x:f>
        <x:v>0.9998</x:v>
      </x:c>
      <x:c r="E609" s="13" t="n">
        <x:f>E608*D609</x:f>
        <x:v>1.0285278389703625</x:v>
      </x:c>
      <x:c r="F609" s="10" t="n">
        <x:v>10000</x:v>
      </x:c>
      <x:c r="G609" s="10" t="n">
        <x:f>E609*F609</x:f>
        <x:v>10285.278389703624</x:v>
      </x:c>
    </x:row>
    <x:row r="610" ht="25" customHeight="1">
      <x:c r="A610" s="4" t="n">
        <x:v>62</x:v>
      </x:c>
      <x:c r="B610" s="4" t="str">
        <x:v>2024-09</x:v>
      </x:c>
      <x:c r="C610" s="12" t="n">
        <x:f>Indices!C86</x:f>
        <x:v>0.44</x:v>
      </x:c>
      <x:c r="D610" s="13" t="n">
        <x:f>1+C610/100</x:f>
        <x:v>1.0044</x:v>
      </x:c>
      <x:c r="E610" s="13" t="n">
        <x:f>E609*D610</x:f>
        <x:v>1.033053361461832</x:v>
      </x:c>
      <x:c r="F610" s="10" t="n">
        <x:v>10000</x:v>
      </x:c>
      <x:c r="G610" s="10" t="n">
        <x:f>E610*F610</x:f>
        <x:v>10330.53361461832</x:v>
      </x:c>
    </x:row>
    <x:row r="611" ht="25" customHeight="1">
      <x:c r="A611" s="4" t="n">
        <x:v>62</x:v>
      </x:c>
      <x:c r="B611" s="4" t="str">
        <x:v>2024-10</x:v>
      </x:c>
      <x:c r="C611" s="12" t="n">
        <x:f>Indices!C87</x:f>
        <x:v>0.56</x:v>
      </x:c>
      <x:c r="D611" s="13" t="n">
        <x:f>1+C611/100</x:f>
        <x:v>1.0056</x:v>
      </x:c>
      <x:c r="E611" s="13" t="n">
        <x:f>E610*D611</x:f>
        <x:v>1.0388384602860183</x:v>
      </x:c>
      <x:c r="F611" s="10" t="n">
        <x:v>10000</x:v>
      </x:c>
      <x:c r="G611" s="10" t="n">
        <x:f>E611*F611</x:f>
        <x:v>10388.384602860184</x:v>
      </x:c>
    </x:row>
    <x:row r="612" ht="25" customHeight="1">
      <x:c r="A612" s="4" t="n">
        <x:v>62</x:v>
      </x:c>
      <x:c r="B612" s="4" t="str">
        <x:v>2024-11</x:v>
      </x:c>
      <x:c r="C612" s="12" t="n">
        <x:f>Indices!C88</x:f>
        <x:v>0.39</x:v>
      </x:c>
      <x:c r="D612" s="13" t="n">
        <x:f>1+C612/100</x:f>
        <x:v>1.0039</x:v>
      </x:c>
      <x:c r="E612" s="13" t="n">
        <x:f>E611*D612</x:f>
        <x:v>1.0428899302811339</x:v>
      </x:c>
      <x:c r="F612" s="10" t="n">
        <x:v>10000</x:v>
      </x:c>
      <x:c r="G612" s="10" t="n">
        <x:f>E612*F612</x:f>
        <x:v>10428.899302811338</x:v>
      </x:c>
    </x:row>
    <x:row r="613" ht="25" customHeight="1">
      <x:c r="A613" s="4" t="n">
        <x:v>62</x:v>
      </x:c>
      <x:c r="B613" s="4" t="str">
        <x:v>2024-12</x:v>
      </x:c>
      <x:c r="C613" s="12" t="n">
        <x:f>Indices!C89</x:f>
        <x:v>0.52</x:v>
      </x:c>
      <x:c r="D613" s="13" t="n">
        <x:f>1+C613/100</x:f>
        <x:v>1.0052</x:v>
      </x:c>
      <x:c r="E613" s="13" t="n">
        <x:f>E612*D613</x:f>
        <x:v>1.048312957918596</x:v>
      </x:c>
      <x:c r="F613" s="10" t="n">
        <x:v>10000</x:v>
      </x:c>
      <x:c r="G613" s="10" t="n">
        <x:f>E613*F613</x:f>
        <x:v>10483.12957918596</x:v>
      </x:c>
    </x:row>
    <x:row r="614" ht="25" customHeight="1">
      <x:c r="A614" s="4" t="n">
        <x:v>63</x:v>
      </x:c>
      <x:c r="B614" s="4" t="str">
        <x:v>2024-01</x:v>
      </x:c>
      <x:c r="C614" s="12" t="n">
        <x:f>Indices!C78</x:f>
        <x:v>0.42</x:v>
      </x:c>
      <x:c r="D614" s="13" t="n">
        <x:f>1+C614/100</x:f>
        <x:v>1.0042</x:v>
      </x:c>
      <x:c r="E614" s="13" t="n">
        <x:f>D614</x:f>
        <x:v>1.0042</x:v>
      </x:c>
      <x:c r="F614" s="10" t="n">
        <x:v>8000</x:v>
      </x:c>
      <x:c r="G614" s="10" t="n">
        <x:f>E614*F614</x:f>
        <x:v>8033.599999999999</x:v>
      </x:c>
    </x:row>
    <x:row r="615" ht="25" customHeight="1">
      <x:c r="A615" s="4" t="n">
        <x:v>63</x:v>
      </x:c>
      <x:c r="B615" s="4" t="str">
        <x:v>2024-02</x:v>
      </x:c>
      <x:c r="C615" s="12" t="n">
        <x:f>Indices!C79</x:f>
        <x:v>0.83</x:v>
      </x:c>
      <x:c r="D615" s="13" t="n">
        <x:f>1+C615/100</x:f>
        <x:v>1.0083</x:v>
      </x:c>
      <x:c r="E615" s="13" t="n">
        <x:f>E614*D615</x:f>
        <x:v>1.01253486</x:v>
      </x:c>
      <x:c r="F615" s="10" t="n">
        <x:v>8000</x:v>
      </x:c>
      <x:c r="G615" s="10" t="n">
        <x:f>E615*F615</x:f>
        <x:v>8100.27888</x:v>
      </x:c>
    </x:row>
    <x:row r="616" ht="25" customHeight="1">
      <x:c r="A616" s="4" t="n">
        <x:v>63</x:v>
      </x:c>
      <x:c r="B616" s="4" t="str">
        <x:v>2024-03</x:v>
      </x:c>
      <x:c r="C616" s="12" t="n">
        <x:f>Indices!C80</x:f>
        <x:v>0.16</x:v>
      </x:c>
      <x:c r="D616" s="13" t="n">
        <x:f>1+C616/100</x:f>
        <x:v>1.0016</x:v>
      </x:c>
      <x:c r="E616" s="13" t="n">
        <x:f>E615*D616</x:f>
        <x:v>1.014154915776</x:v>
      </x:c>
      <x:c r="F616" s="10" t="n">
        <x:v>8000</x:v>
      </x:c>
      <x:c r="G616" s="10" t="n">
        <x:f>E616*F616</x:f>
        <x:v>8113.2393262079995</x:v>
      </x:c>
    </x:row>
    <x:row r="617" ht="25" customHeight="1">
      <x:c r="A617" s="4" t="n">
        <x:v>63</x:v>
      </x:c>
      <x:c r="B617" s="4" t="str">
        <x:v>2024-04</x:v>
      </x:c>
      <x:c r="C617" s="12" t="n">
        <x:f>Indices!C81</x:f>
        <x:v>0.38</x:v>
      </x:c>
      <x:c r="D617" s="13" t="n">
        <x:f>1+C617/100</x:f>
        <x:v>1.0038</x:v>
      </x:c>
      <x:c r="E617" s="13" t="n">
        <x:f>E616*D617</x:f>
        <x:v>1.0180087044559487</x:v>
      </x:c>
      <x:c r="F617" s="10" t="n">
        <x:v>8000</x:v>
      </x:c>
      <x:c r="G617" s="10" t="n">
        <x:f>E617*F617</x:f>
        <x:v>8144.06963564759</x:v>
      </x:c>
    </x:row>
    <x:row r="618" ht="25" customHeight="1">
      <x:c r="A618" s="4" t="n">
        <x:v>63</x:v>
      </x:c>
      <x:c r="B618" s="4" t="str">
        <x:v>2024-05</x:v>
      </x:c>
      <x:c r="C618" s="12" t="n">
        <x:f>Indices!C82</x:f>
        <x:v>0.46</x:v>
      </x:c>
      <x:c r="D618" s="13" t="n">
        <x:f>1+C618/100</x:f>
        <x:v>1.0046</x:v>
      </x:c>
      <x:c r="E618" s="13" t="n">
        <x:f>E617*D618</x:f>
        <x:v>1.022691544496446</x:v>
      </x:c>
      <x:c r="F618" s="10" t="n">
        <x:v>8000</x:v>
      </x:c>
      <x:c r="G618" s="10" t="n">
        <x:f>E618*F618</x:f>
        <x:v>8181.532355971568</x:v>
      </x:c>
    </x:row>
    <x:row r="619" ht="25" customHeight="1">
      <x:c r="A619" s="4" t="n">
        <x:v>63</x:v>
      </x:c>
      <x:c r="B619" s="4" t="str">
        <x:v>2024-06</x:v>
      </x:c>
      <x:c r="C619" s="12" t="n">
        <x:f>Indices!C83</x:f>
        <x:v>0.21</x:v>
      </x:c>
      <x:c r="D619" s="13" t="n">
        <x:f>1+C619/100</x:f>
        <x:v>1.0021</x:v>
      </x:c>
      <x:c r="E619" s="13" t="n">
        <x:f>E618*D619</x:f>
        <x:v>1.0248391967398884</x:v>
      </x:c>
      <x:c r="F619" s="10" t="n">
        <x:v>8000</x:v>
      </x:c>
      <x:c r="G619" s="10" t="n">
        <x:f>E619*F619</x:f>
        <x:v>8198.713573919107</x:v>
      </x:c>
    </x:row>
    <x:row r="620" ht="25" customHeight="1">
      <x:c r="A620" s="4" t="n">
        <x:v>63</x:v>
      </x:c>
      <x:c r="B620" s="4" t="str">
        <x:v>2024-07</x:v>
      </x:c>
      <x:c r="C620" s="12" t="n">
        <x:f>Indices!C84</x:f>
        <x:v>0.38</x:v>
      </x:c>
      <x:c r="D620" s="13" t="n">
        <x:f>1+C620/100</x:f>
        <x:v>1.0038</x:v>
      </x:c>
      <x:c r="E620" s="13" t="n">
        <x:f>E619*D620</x:f>
        <x:v>1.0287335856875</x:v>
      </x:c>
      <x:c r="F620" s="10" t="n">
        <x:v>8000</x:v>
      </x:c>
      <x:c r="G620" s="10" t="n">
        <x:f>E620*F620</x:f>
        <x:v>8229.8686855</x:v>
      </x:c>
    </x:row>
    <x:row r="621" ht="25" customHeight="1">
      <x:c r="A621" s="4" t="n">
        <x:v>63</x:v>
      </x:c>
      <x:c r="B621" s="4" t="str">
        <x:v>2024-08</x:v>
      </x:c>
      <x:c r="C621" s="12" t="n">
        <x:f>Indices!C85</x:f>
        <x:v>-0.02</x:v>
      </x:c>
      <x:c r="D621" s="13" t="n">
        <x:f>1+C621/100</x:f>
        <x:v>0.9998</x:v>
      </x:c>
      <x:c r="E621" s="13" t="n">
        <x:f>E620*D621</x:f>
        <x:v>1.0285278389703625</x:v>
      </x:c>
      <x:c r="F621" s="10" t="n">
        <x:v>8000</x:v>
      </x:c>
      <x:c r="G621" s="10" t="n">
        <x:f>E621*F621</x:f>
        <x:v>8228.222711762899</x:v>
      </x:c>
    </x:row>
    <x:row r="622" ht="25" customHeight="1">
      <x:c r="A622" s="4" t="n">
        <x:v>63</x:v>
      </x:c>
      <x:c r="B622" s="4" t="str">
        <x:v>2024-09</x:v>
      </x:c>
      <x:c r="C622" s="12" t="n">
        <x:f>Indices!C86</x:f>
        <x:v>0.44</x:v>
      </x:c>
      <x:c r="D622" s="13" t="n">
        <x:f>1+C622/100</x:f>
        <x:v>1.0044</x:v>
      </x:c>
      <x:c r="E622" s="13" t="n">
        <x:f>E621*D622</x:f>
        <x:v>1.033053361461832</x:v>
      </x:c>
      <x:c r="F622" s="10" t="n">
        <x:v>8000</x:v>
      </x:c>
      <x:c r="G622" s="10" t="n">
        <x:f>E622*F622</x:f>
        <x:v>8264.426891694657</x:v>
      </x:c>
    </x:row>
    <x:row r="623" ht="25" customHeight="1">
      <x:c r="A623" s="4" t="n">
        <x:v>63</x:v>
      </x:c>
      <x:c r="B623" s="4" t="str">
        <x:v>2024-10</x:v>
      </x:c>
      <x:c r="C623" s="12" t="n">
        <x:f>Indices!C87</x:f>
        <x:v>0.56</x:v>
      </x:c>
      <x:c r="D623" s="13" t="n">
        <x:f>1+C623/100</x:f>
        <x:v>1.0056</x:v>
      </x:c>
      <x:c r="E623" s="13" t="n">
        <x:f>E622*D623</x:f>
        <x:v>1.0388384602860183</x:v>
      </x:c>
      <x:c r="F623" s="10" t="n">
        <x:v>8000</x:v>
      </x:c>
      <x:c r="G623" s="10" t="n">
        <x:f>E623*F623</x:f>
        <x:v>8310.707682288146</x:v>
      </x:c>
    </x:row>
    <x:row r="624" ht="25" customHeight="1">
      <x:c r="A624" s="4" t="n">
        <x:v>63</x:v>
      </x:c>
      <x:c r="B624" s="4" t="str">
        <x:v>2024-11</x:v>
      </x:c>
      <x:c r="C624" s="12" t="n">
        <x:f>Indices!C88</x:f>
        <x:v>0.39</x:v>
      </x:c>
      <x:c r="D624" s="13" t="n">
        <x:f>1+C624/100</x:f>
        <x:v>1.0039</x:v>
      </x:c>
      <x:c r="E624" s="13" t="n">
        <x:f>E623*D624</x:f>
        <x:v>1.0428899302811339</x:v>
      </x:c>
      <x:c r="F624" s="10" t="n">
        <x:v>8000</x:v>
      </x:c>
      <x:c r="G624" s="10" t="n">
        <x:f>E624*F624</x:f>
        <x:v>8343.119442249072</x:v>
      </x:c>
    </x:row>
    <x:row r="625" ht="25" customHeight="1">
      <x:c r="A625" s="4" t="n">
        <x:v>63</x:v>
      </x:c>
      <x:c r="B625" s="4" t="str">
        <x:v>2024-12</x:v>
      </x:c>
      <x:c r="C625" s="12" t="n">
        <x:f>Indices!C89</x:f>
        <x:v>0.52</x:v>
      </x:c>
      <x:c r="D625" s="13" t="n">
        <x:f>1+C625/100</x:f>
        <x:v>1.0052</x:v>
      </x:c>
      <x:c r="E625" s="13" t="n">
        <x:f>E624*D625</x:f>
        <x:v>1.048312957918596</x:v>
      </x:c>
      <x:c r="F625" s="10" t="n">
        <x:v>8000</x:v>
      </x:c>
      <x:c r="G625" s="10" t="n">
        <x:f>E625*F625</x:f>
        <x:v>8386.503663348767</x:v>
      </x:c>
    </x:row>
    <x:row r="626" ht="25" customHeight="1">
      <x:c r="A626" s="4" t="n">
        <x:v>64</x:v>
      </x:c>
      <x:c r="B626" s="4" t="str">
        <x:v>2024-01</x:v>
      </x:c>
      <x:c r="C626" s="12" t="n">
        <x:f>Indices!C78</x:f>
        <x:v>0.42</x:v>
      </x:c>
      <x:c r="D626" s="13" t="n">
        <x:f>1+C626/100</x:f>
        <x:v>1.0042</x:v>
      </x:c>
      <x:c r="E626" s="13" t="n">
        <x:f>D626</x:f>
        <x:v>1.0042</x:v>
      </x:c>
      <x:c r="F626" s="10" t="n">
        <x:v>10000</x:v>
      </x:c>
      <x:c r="G626" s="10" t="n">
        <x:f>E626*F626</x:f>
        <x:v>10042</x:v>
      </x:c>
    </x:row>
    <x:row r="627" ht="25" customHeight="1">
      <x:c r="A627" s="4" t="n">
        <x:v>64</x:v>
      </x:c>
      <x:c r="B627" s="4" t="str">
        <x:v>2024-02</x:v>
      </x:c>
      <x:c r="C627" s="12" t="n">
        <x:f>Indices!C79</x:f>
        <x:v>0.83</x:v>
      </x:c>
      <x:c r="D627" s="13" t="n">
        <x:f>1+C627/100</x:f>
        <x:v>1.0083</x:v>
      </x:c>
      <x:c r="E627" s="13" t="n">
        <x:f>E626*D627</x:f>
        <x:v>1.01253486</x:v>
      </x:c>
      <x:c r="F627" s="10" t="n">
        <x:v>10000</x:v>
      </x:c>
      <x:c r="G627" s="10" t="n">
        <x:f>E627*F627</x:f>
        <x:v>10125.3486</x:v>
      </x:c>
    </x:row>
    <x:row r="628" ht="25" customHeight="1">
      <x:c r="A628" s="4" t="n">
        <x:v>64</x:v>
      </x:c>
      <x:c r="B628" s="4" t="str">
        <x:v>2024-03</x:v>
      </x:c>
      <x:c r="C628" s="12" t="n">
        <x:f>Indices!C80</x:f>
        <x:v>0.16</x:v>
      </x:c>
      <x:c r="D628" s="13" t="n">
        <x:f>1+C628/100</x:f>
        <x:v>1.0016</x:v>
      </x:c>
      <x:c r="E628" s="13" t="n">
        <x:f>E627*D628</x:f>
        <x:v>1.014154915776</x:v>
      </x:c>
      <x:c r="F628" s="10" t="n">
        <x:v>10000</x:v>
      </x:c>
      <x:c r="G628" s="10" t="n">
        <x:f>E628*F628</x:f>
        <x:v>10141.549157759999</x:v>
      </x:c>
    </x:row>
    <x:row r="629" ht="25" customHeight="1">
      <x:c r="A629" s="4" t="n">
        <x:v>64</x:v>
      </x:c>
      <x:c r="B629" s="4" t="str">
        <x:v>2024-04</x:v>
      </x:c>
      <x:c r="C629" s="12" t="n">
        <x:f>Indices!C81</x:f>
        <x:v>0.38</x:v>
      </x:c>
      <x:c r="D629" s="13" t="n">
        <x:f>1+C629/100</x:f>
        <x:v>1.0038</x:v>
      </x:c>
      <x:c r="E629" s="13" t="n">
        <x:f>E628*D629</x:f>
        <x:v>1.0180087044559487</x:v>
      </x:c>
      <x:c r="F629" s="10" t="n">
        <x:v>10000</x:v>
      </x:c>
      <x:c r="G629" s="10" t="n">
        <x:f>E629*F629</x:f>
        <x:v>10180.087044559486</x:v>
      </x:c>
    </x:row>
    <x:row r="630" ht="25" customHeight="1">
      <x:c r="A630" s="4" t="n">
        <x:v>64</x:v>
      </x:c>
      <x:c r="B630" s="4" t="str">
        <x:v>2024-05</x:v>
      </x:c>
      <x:c r="C630" s="12" t="n">
        <x:f>Indices!C82</x:f>
        <x:v>0.46</x:v>
      </x:c>
      <x:c r="D630" s="13" t="n">
        <x:f>1+C630/100</x:f>
        <x:v>1.0046</x:v>
      </x:c>
      <x:c r="E630" s="13" t="n">
        <x:f>E629*D630</x:f>
        <x:v>1.022691544496446</x:v>
      </x:c>
      <x:c r="F630" s="10" t="n">
        <x:v>10000</x:v>
      </x:c>
      <x:c r="G630" s="10" t="n">
        <x:f>E630*F630</x:f>
        <x:v>10226.91544496446</x:v>
      </x:c>
    </x:row>
    <x:row r="631" ht="25" customHeight="1">
      <x:c r="A631" s="4" t="n">
        <x:v>64</x:v>
      </x:c>
      <x:c r="B631" s="4" t="str">
        <x:v>2024-06</x:v>
      </x:c>
      <x:c r="C631" s="12" t="n">
        <x:f>Indices!C83</x:f>
        <x:v>0.21</x:v>
      </x:c>
      <x:c r="D631" s="13" t="n">
        <x:f>1+C631/100</x:f>
        <x:v>1.0021</x:v>
      </x:c>
      <x:c r="E631" s="13" t="n">
        <x:f>E630*D631</x:f>
        <x:v>1.0248391967398884</x:v>
      </x:c>
      <x:c r="F631" s="10" t="n">
        <x:v>10000</x:v>
      </x:c>
      <x:c r="G631" s="10" t="n">
        <x:f>E631*F631</x:f>
        <x:v>10248.391967398884</x:v>
      </x:c>
    </x:row>
    <x:row r="632" ht="25" customHeight="1">
      <x:c r="A632" s="4" t="n">
        <x:v>64</x:v>
      </x:c>
      <x:c r="B632" s="4" t="str">
        <x:v>2024-07</x:v>
      </x:c>
      <x:c r="C632" s="12" t="n">
        <x:f>Indices!C84</x:f>
        <x:v>0.38</x:v>
      </x:c>
      <x:c r="D632" s="13" t="n">
        <x:f>1+C632/100</x:f>
        <x:v>1.0038</x:v>
      </x:c>
      <x:c r="E632" s="13" t="n">
        <x:f>E631*D632</x:f>
        <x:v>1.0287335856875</x:v>
      </x:c>
      <x:c r="F632" s="10" t="n">
        <x:v>10000</x:v>
      </x:c>
      <x:c r="G632" s="10" t="n">
        <x:f>E632*F632</x:f>
        <x:v>10287.335856874999</x:v>
      </x:c>
    </x:row>
    <x:row r="633" ht="25" customHeight="1">
      <x:c r="A633" s="4" t="n">
        <x:v>64</x:v>
      </x:c>
      <x:c r="B633" s="4" t="str">
        <x:v>2024-08</x:v>
      </x:c>
      <x:c r="C633" s="12" t="n">
        <x:f>Indices!C85</x:f>
        <x:v>-0.02</x:v>
      </x:c>
      <x:c r="D633" s="13" t="n">
        <x:f>1+C633/100</x:f>
        <x:v>0.9998</x:v>
      </x:c>
      <x:c r="E633" s="13" t="n">
        <x:f>E632*D633</x:f>
        <x:v>1.0285278389703625</x:v>
      </x:c>
      <x:c r="F633" s="10" t="n">
        <x:v>10000</x:v>
      </x:c>
      <x:c r="G633" s="10" t="n">
        <x:f>E633*F633</x:f>
        <x:v>10285.278389703624</x:v>
      </x:c>
    </x:row>
    <x:row r="634" ht="25" customHeight="1">
      <x:c r="A634" s="4" t="n">
        <x:v>64</x:v>
      </x:c>
      <x:c r="B634" s="4" t="str">
        <x:v>2024-09</x:v>
      </x:c>
      <x:c r="C634" s="12" t="n">
        <x:f>Indices!C86</x:f>
        <x:v>0.44</x:v>
      </x:c>
      <x:c r="D634" s="13" t="n">
        <x:f>1+C634/100</x:f>
        <x:v>1.0044</x:v>
      </x:c>
      <x:c r="E634" s="13" t="n">
        <x:f>E633*D634</x:f>
        <x:v>1.033053361461832</x:v>
      </x:c>
      <x:c r="F634" s="10" t="n">
        <x:v>10000</x:v>
      </x:c>
      <x:c r="G634" s="10" t="n">
        <x:f>E634*F634</x:f>
        <x:v>10330.53361461832</x:v>
      </x:c>
    </x:row>
    <x:row r="635" ht="25" customHeight="1">
      <x:c r="A635" s="4" t="n">
        <x:v>64</x:v>
      </x:c>
      <x:c r="B635" s="4" t="str">
        <x:v>2024-10</x:v>
      </x:c>
      <x:c r="C635" s="12" t="n">
        <x:f>Indices!C87</x:f>
        <x:v>0.56</x:v>
      </x:c>
      <x:c r="D635" s="13" t="n">
        <x:f>1+C635/100</x:f>
        <x:v>1.0056</x:v>
      </x:c>
      <x:c r="E635" s="13" t="n">
        <x:f>E634*D635</x:f>
        <x:v>1.0388384602860183</x:v>
      </x:c>
      <x:c r="F635" s="10" t="n">
        <x:v>10000</x:v>
      </x:c>
      <x:c r="G635" s="10" t="n">
        <x:f>E635*F635</x:f>
        <x:v>10388.384602860184</x:v>
      </x:c>
    </x:row>
    <x:row r="636" ht="25" customHeight="1">
      <x:c r="A636" s="4" t="n">
        <x:v>64</x:v>
      </x:c>
      <x:c r="B636" s="4" t="str">
        <x:v>2024-11</x:v>
      </x:c>
      <x:c r="C636" s="12" t="n">
        <x:f>Indices!C88</x:f>
        <x:v>0.39</x:v>
      </x:c>
      <x:c r="D636" s="13" t="n">
        <x:f>1+C636/100</x:f>
        <x:v>1.0039</x:v>
      </x:c>
      <x:c r="E636" s="13" t="n">
        <x:f>E635*D636</x:f>
        <x:v>1.0428899302811339</x:v>
      </x:c>
      <x:c r="F636" s="10" t="n">
        <x:v>10000</x:v>
      </x:c>
      <x:c r="G636" s="10" t="n">
        <x:f>E636*F636</x:f>
        <x:v>10428.899302811338</x:v>
      </x:c>
    </x:row>
    <x:row r="637" ht="25" customHeight="1">
      <x:c r="A637" s="4" t="n">
        <x:v>64</x:v>
      </x:c>
      <x:c r="B637" s="4" t="str">
        <x:v>2024-12</x:v>
      </x:c>
      <x:c r="C637" s="12" t="n">
        <x:f>Indices!C89</x:f>
        <x:v>0.52</x:v>
      </x:c>
      <x:c r="D637" s="13" t="n">
        <x:f>1+C637/100</x:f>
        <x:v>1.0052</x:v>
      </x:c>
      <x:c r="E637" s="13" t="n">
        <x:f>E636*D637</x:f>
        <x:v>1.048312957918596</x:v>
      </x:c>
      <x:c r="F637" s="10" t="n">
        <x:v>10000</x:v>
      </x:c>
      <x:c r="G637" s="10" t="n">
        <x:f>E637*F637</x:f>
        <x:v>10483.12957918596</x:v>
      </x:c>
    </x:row>
    <x:row r="638" ht="25" customHeight="1">
      <x:c r="A638" s="4" t="n">
        <x:v>65</x:v>
      </x:c>
      <x:c r="B638" s="4" t="str">
        <x:v>2024-01</x:v>
      </x:c>
      <x:c r="C638" s="12" t="n">
        <x:f>Indices!C78</x:f>
        <x:v>0.42</x:v>
      </x:c>
      <x:c r="D638" s="13" t="n">
        <x:f>1+C638/100</x:f>
        <x:v>1.0042</x:v>
      </x:c>
      <x:c r="E638" s="13" t="n">
        <x:f>D638</x:f>
        <x:v>1.0042</x:v>
      </x:c>
      <x:c r="F638" s="10" t="n">
        <x:v>10000</x:v>
      </x:c>
      <x:c r="G638" s="10" t="n">
        <x:f>E638*F638</x:f>
        <x:v>10042</x:v>
      </x:c>
    </x:row>
    <x:row r="639" ht="25" customHeight="1">
      <x:c r="A639" s="4" t="n">
        <x:v>65</x:v>
      </x:c>
      <x:c r="B639" s="4" t="str">
        <x:v>2024-02</x:v>
      </x:c>
      <x:c r="C639" s="12" t="n">
        <x:f>Indices!C79</x:f>
        <x:v>0.83</x:v>
      </x:c>
      <x:c r="D639" s="13" t="n">
        <x:f>1+C639/100</x:f>
        <x:v>1.0083</x:v>
      </x:c>
      <x:c r="E639" s="13" t="n">
        <x:f>E638*D639</x:f>
        <x:v>1.01253486</x:v>
      </x:c>
      <x:c r="F639" s="10" t="n">
        <x:v>10000</x:v>
      </x:c>
      <x:c r="G639" s="10" t="n">
        <x:f>E639*F639</x:f>
        <x:v>10125.3486</x:v>
      </x:c>
    </x:row>
    <x:row r="640" ht="25" customHeight="1">
      <x:c r="A640" s="4" t="n">
        <x:v>65</x:v>
      </x:c>
      <x:c r="B640" s="4" t="str">
        <x:v>2024-03</x:v>
      </x:c>
      <x:c r="C640" s="12" t="n">
        <x:f>Indices!C80</x:f>
        <x:v>0.16</x:v>
      </x:c>
      <x:c r="D640" s="13" t="n">
        <x:f>1+C640/100</x:f>
        <x:v>1.0016</x:v>
      </x:c>
      <x:c r="E640" s="13" t="n">
        <x:f>E639*D640</x:f>
        <x:v>1.014154915776</x:v>
      </x:c>
      <x:c r="F640" s="10" t="n">
        <x:v>10000</x:v>
      </x:c>
      <x:c r="G640" s="10" t="n">
        <x:f>E640*F640</x:f>
        <x:v>10141.549157759999</x:v>
      </x:c>
    </x:row>
    <x:row r="641" ht="25" customHeight="1">
      <x:c r="A641" s="4" t="n">
        <x:v>65</x:v>
      </x:c>
      <x:c r="B641" s="4" t="str">
        <x:v>2024-04</x:v>
      </x:c>
      <x:c r="C641" s="12" t="n">
        <x:f>Indices!C81</x:f>
        <x:v>0.38</x:v>
      </x:c>
      <x:c r="D641" s="13" t="n">
        <x:f>1+C641/100</x:f>
        <x:v>1.0038</x:v>
      </x:c>
      <x:c r="E641" s="13" t="n">
        <x:f>E640*D641</x:f>
        <x:v>1.0180087044559487</x:v>
      </x:c>
      <x:c r="F641" s="10" t="n">
        <x:v>10000</x:v>
      </x:c>
      <x:c r="G641" s="10" t="n">
        <x:f>E641*F641</x:f>
        <x:v>10180.087044559486</x:v>
      </x:c>
    </x:row>
    <x:row r="642" ht="25" customHeight="1">
      <x:c r="A642" s="4" t="n">
        <x:v>65</x:v>
      </x:c>
      <x:c r="B642" s="4" t="str">
        <x:v>2024-05</x:v>
      </x:c>
      <x:c r="C642" s="12" t="n">
        <x:f>Indices!C82</x:f>
        <x:v>0.46</x:v>
      </x:c>
      <x:c r="D642" s="13" t="n">
        <x:f>1+C642/100</x:f>
        <x:v>1.0046</x:v>
      </x:c>
      <x:c r="E642" s="13" t="n">
        <x:f>E641*D642</x:f>
        <x:v>1.022691544496446</x:v>
      </x:c>
      <x:c r="F642" s="10" t="n">
        <x:v>10000</x:v>
      </x:c>
      <x:c r="G642" s="10" t="n">
        <x:f>E642*F642</x:f>
        <x:v>10226.91544496446</x:v>
      </x:c>
    </x:row>
    <x:row r="643" ht="25" customHeight="1">
      <x:c r="A643" s="4" t="n">
        <x:v>65</x:v>
      </x:c>
      <x:c r="B643" s="4" t="str">
        <x:v>2024-06</x:v>
      </x:c>
      <x:c r="C643" s="12" t="n">
        <x:f>Indices!C83</x:f>
        <x:v>0.21</x:v>
      </x:c>
      <x:c r="D643" s="13" t="n">
        <x:f>1+C643/100</x:f>
        <x:v>1.0021</x:v>
      </x:c>
      <x:c r="E643" s="13" t="n">
        <x:f>E642*D643</x:f>
        <x:v>1.0248391967398884</x:v>
      </x:c>
      <x:c r="F643" s="10" t="n">
        <x:v>10000</x:v>
      </x:c>
      <x:c r="G643" s="10" t="n">
        <x:f>E643*F643</x:f>
        <x:v>10248.391967398884</x:v>
      </x:c>
    </x:row>
    <x:row r="644" ht="25" customHeight="1">
      <x:c r="A644" s="4" t="n">
        <x:v>65</x:v>
      </x:c>
      <x:c r="B644" s="4" t="str">
        <x:v>2024-07</x:v>
      </x:c>
      <x:c r="C644" s="12" t="n">
        <x:f>Indices!C84</x:f>
        <x:v>0.38</x:v>
      </x:c>
      <x:c r="D644" s="13" t="n">
        <x:f>1+C644/100</x:f>
        <x:v>1.0038</x:v>
      </x:c>
      <x:c r="E644" s="13" t="n">
        <x:f>E643*D644</x:f>
        <x:v>1.0287335856875</x:v>
      </x:c>
      <x:c r="F644" s="10" t="n">
        <x:v>10000</x:v>
      </x:c>
      <x:c r="G644" s="10" t="n">
        <x:f>E644*F644</x:f>
        <x:v>10287.335856874999</x:v>
      </x:c>
    </x:row>
    <x:row r="645" ht="25" customHeight="1">
      <x:c r="A645" s="4" t="n">
        <x:v>65</x:v>
      </x:c>
      <x:c r="B645" s="4" t="str">
        <x:v>2024-08</x:v>
      </x:c>
      <x:c r="C645" s="12" t="n">
        <x:f>Indices!C85</x:f>
        <x:v>-0.02</x:v>
      </x:c>
      <x:c r="D645" s="13" t="n">
        <x:f>1+C645/100</x:f>
        <x:v>0.9998</x:v>
      </x:c>
      <x:c r="E645" s="13" t="n">
        <x:f>E644*D645</x:f>
        <x:v>1.0285278389703625</x:v>
      </x:c>
      <x:c r="F645" s="10" t="n">
        <x:v>10000</x:v>
      </x:c>
      <x:c r="G645" s="10" t="n">
        <x:f>E645*F645</x:f>
        <x:v>10285.278389703624</x:v>
      </x:c>
    </x:row>
    <x:row r="646" ht="25" customHeight="1">
      <x:c r="A646" s="4" t="n">
        <x:v>65</x:v>
      </x:c>
      <x:c r="B646" s="4" t="str">
        <x:v>2024-09</x:v>
      </x:c>
      <x:c r="C646" s="12" t="n">
        <x:f>Indices!C86</x:f>
        <x:v>0.44</x:v>
      </x:c>
      <x:c r="D646" s="13" t="n">
        <x:f>1+C646/100</x:f>
        <x:v>1.0044</x:v>
      </x:c>
      <x:c r="E646" s="13" t="n">
        <x:f>E645*D646</x:f>
        <x:v>1.033053361461832</x:v>
      </x:c>
      <x:c r="F646" s="10" t="n">
        <x:v>10000</x:v>
      </x:c>
      <x:c r="G646" s="10" t="n">
        <x:f>E646*F646</x:f>
        <x:v>10330.53361461832</x:v>
      </x:c>
    </x:row>
    <x:row r="647" ht="25" customHeight="1">
      <x:c r="A647" s="4" t="n">
        <x:v>65</x:v>
      </x:c>
      <x:c r="B647" s="4" t="str">
        <x:v>2024-10</x:v>
      </x:c>
      <x:c r="C647" s="12" t="n">
        <x:f>Indices!C87</x:f>
        <x:v>0.56</x:v>
      </x:c>
      <x:c r="D647" s="13" t="n">
        <x:f>1+C647/100</x:f>
        <x:v>1.0056</x:v>
      </x:c>
      <x:c r="E647" s="13" t="n">
        <x:f>E646*D647</x:f>
        <x:v>1.0388384602860183</x:v>
      </x:c>
      <x:c r="F647" s="10" t="n">
        <x:v>10000</x:v>
      </x:c>
      <x:c r="G647" s="10" t="n">
        <x:f>E647*F647</x:f>
        <x:v>10388.384602860184</x:v>
      </x:c>
    </x:row>
    <x:row r="648" ht="25" customHeight="1">
      <x:c r="A648" s="4" t="n">
        <x:v>65</x:v>
      </x:c>
      <x:c r="B648" s="4" t="str">
        <x:v>2024-11</x:v>
      </x:c>
      <x:c r="C648" s="12" t="n">
        <x:f>Indices!C88</x:f>
        <x:v>0.39</x:v>
      </x:c>
      <x:c r="D648" s="13" t="n">
        <x:f>1+C648/100</x:f>
        <x:v>1.0039</x:v>
      </x:c>
      <x:c r="E648" s="13" t="n">
        <x:f>E647*D648</x:f>
        <x:v>1.0428899302811339</x:v>
      </x:c>
      <x:c r="F648" s="10" t="n">
        <x:v>10000</x:v>
      </x:c>
      <x:c r="G648" s="10" t="n">
        <x:f>E648*F648</x:f>
        <x:v>10428.899302811338</x:v>
      </x:c>
    </x:row>
    <x:row r="649" ht="25" customHeight="1">
      <x:c r="A649" s="4" t="n">
        <x:v>65</x:v>
      </x:c>
      <x:c r="B649" s="4" t="str">
        <x:v>2024-12</x:v>
      </x:c>
      <x:c r="C649" s="12" t="n">
        <x:f>Indices!C89</x:f>
        <x:v>0.52</x:v>
      </x:c>
      <x:c r="D649" s="13" t="n">
        <x:f>1+C649/100</x:f>
        <x:v>1.0052</x:v>
      </x:c>
      <x:c r="E649" s="13" t="n">
        <x:f>E648*D649</x:f>
        <x:v>1.048312957918596</x:v>
      </x:c>
      <x:c r="F649" s="10" t="n">
        <x:v>10000</x:v>
      </x:c>
      <x:c r="G649" s="10" t="n">
        <x:f>E649*F649</x:f>
        <x:v>10483.12957918596</x:v>
      </x:c>
    </x:row>
    <x:row r="650" ht="25" customHeight="1">
      <x:c r="A650" s="4" t="n">
        <x:v>66</x:v>
      </x:c>
      <x:c r="B650" s="4" t="str">
        <x:v>2024-01</x:v>
      </x:c>
      <x:c r="C650" s="12" t="n">
        <x:f>Indices!C78</x:f>
        <x:v>0.42</x:v>
      </x:c>
      <x:c r="D650" s="13" t="n">
        <x:f>1+C650/100</x:f>
        <x:v>1.0042</x:v>
      </x:c>
      <x:c r="E650" s="13" t="n">
        <x:f>D650</x:f>
        <x:v>1.0042</x:v>
      </x:c>
      <x:c r="F650" s="10" t="n">
        <x:v>10000</x:v>
      </x:c>
      <x:c r="G650" s="10" t="n">
        <x:f>E650*F650</x:f>
        <x:v>10042</x:v>
      </x:c>
    </x:row>
    <x:row r="651" ht="25" customHeight="1">
      <x:c r="A651" s="4" t="n">
        <x:v>66</x:v>
      </x:c>
      <x:c r="B651" s="4" t="str">
        <x:v>2024-02</x:v>
      </x:c>
      <x:c r="C651" s="12" t="n">
        <x:f>Indices!C79</x:f>
        <x:v>0.83</x:v>
      </x:c>
      <x:c r="D651" s="13" t="n">
        <x:f>1+C651/100</x:f>
        <x:v>1.0083</x:v>
      </x:c>
      <x:c r="E651" s="13" t="n">
        <x:f>E650*D651</x:f>
        <x:v>1.01253486</x:v>
      </x:c>
      <x:c r="F651" s="10" t="n">
        <x:v>10000</x:v>
      </x:c>
      <x:c r="G651" s="10" t="n">
        <x:f>E651*F651</x:f>
        <x:v>10125.3486</x:v>
      </x:c>
    </x:row>
    <x:row r="652" ht="25" customHeight="1">
      <x:c r="A652" s="4" t="n">
        <x:v>66</x:v>
      </x:c>
      <x:c r="B652" s="4" t="str">
        <x:v>2024-03</x:v>
      </x:c>
      <x:c r="C652" s="12" t="n">
        <x:f>Indices!C80</x:f>
        <x:v>0.16</x:v>
      </x:c>
      <x:c r="D652" s="13" t="n">
        <x:f>1+C652/100</x:f>
        <x:v>1.0016</x:v>
      </x:c>
      <x:c r="E652" s="13" t="n">
        <x:f>E651*D652</x:f>
        <x:v>1.014154915776</x:v>
      </x:c>
      <x:c r="F652" s="10" t="n">
        <x:v>10000</x:v>
      </x:c>
      <x:c r="G652" s="10" t="n">
        <x:f>E652*F652</x:f>
        <x:v>10141.549157759999</x:v>
      </x:c>
    </x:row>
    <x:row r="653" ht="25" customHeight="1">
      <x:c r="A653" s="4" t="n">
        <x:v>66</x:v>
      </x:c>
      <x:c r="B653" s="4" t="str">
        <x:v>2024-04</x:v>
      </x:c>
      <x:c r="C653" s="12" t="n">
        <x:f>Indices!C81</x:f>
        <x:v>0.38</x:v>
      </x:c>
      <x:c r="D653" s="13" t="n">
        <x:f>1+C653/100</x:f>
        <x:v>1.0038</x:v>
      </x:c>
      <x:c r="E653" s="13" t="n">
        <x:f>E652*D653</x:f>
        <x:v>1.0180087044559487</x:v>
      </x:c>
      <x:c r="F653" s="10" t="n">
        <x:v>10000</x:v>
      </x:c>
      <x:c r="G653" s="10" t="n">
        <x:f>E653*F653</x:f>
        <x:v>10180.087044559486</x:v>
      </x:c>
    </x:row>
    <x:row r="654" ht="25" customHeight="1">
      <x:c r="A654" s="4" t="n">
        <x:v>66</x:v>
      </x:c>
      <x:c r="B654" s="4" t="str">
        <x:v>2024-05</x:v>
      </x:c>
      <x:c r="C654" s="12" t="n">
        <x:f>Indices!C82</x:f>
        <x:v>0.46</x:v>
      </x:c>
      <x:c r="D654" s="13" t="n">
        <x:f>1+C654/100</x:f>
        <x:v>1.0046</x:v>
      </x:c>
      <x:c r="E654" s="13" t="n">
        <x:f>E653*D654</x:f>
        <x:v>1.022691544496446</x:v>
      </x:c>
      <x:c r="F654" s="10" t="n">
        <x:v>10000</x:v>
      </x:c>
      <x:c r="G654" s="10" t="n">
        <x:f>E654*F654</x:f>
        <x:v>10226.91544496446</x:v>
      </x:c>
    </x:row>
    <x:row r="655" ht="25" customHeight="1">
      <x:c r="A655" s="4" t="n">
        <x:v>66</x:v>
      </x:c>
      <x:c r="B655" s="4" t="str">
        <x:v>2024-06</x:v>
      </x:c>
      <x:c r="C655" s="12" t="n">
        <x:f>Indices!C83</x:f>
        <x:v>0.21</x:v>
      </x:c>
      <x:c r="D655" s="13" t="n">
        <x:f>1+C655/100</x:f>
        <x:v>1.0021</x:v>
      </x:c>
      <x:c r="E655" s="13" t="n">
        <x:f>E654*D655</x:f>
        <x:v>1.0248391967398884</x:v>
      </x:c>
      <x:c r="F655" s="10" t="n">
        <x:v>10000</x:v>
      </x:c>
      <x:c r="G655" s="10" t="n">
        <x:f>E655*F655</x:f>
        <x:v>10248.391967398884</x:v>
      </x:c>
    </x:row>
    <x:row r="656" ht="25" customHeight="1">
      <x:c r="A656" s="4" t="n">
        <x:v>66</x:v>
      </x:c>
      <x:c r="B656" s="4" t="str">
        <x:v>2024-07</x:v>
      </x:c>
      <x:c r="C656" s="12" t="n">
        <x:f>Indices!C84</x:f>
        <x:v>0.38</x:v>
      </x:c>
      <x:c r="D656" s="13" t="n">
        <x:f>1+C656/100</x:f>
        <x:v>1.0038</x:v>
      </x:c>
      <x:c r="E656" s="13" t="n">
        <x:f>E655*D656</x:f>
        <x:v>1.0287335856875</x:v>
      </x:c>
      <x:c r="F656" s="10" t="n">
        <x:v>10000</x:v>
      </x:c>
      <x:c r="G656" s="10" t="n">
        <x:f>E656*F656</x:f>
        <x:v>10287.335856874999</x:v>
      </x:c>
    </x:row>
    <x:row r="657" ht="25" customHeight="1">
      <x:c r="A657" s="4" t="n">
        <x:v>66</x:v>
      </x:c>
      <x:c r="B657" s="4" t="str">
        <x:v>2024-08</x:v>
      </x:c>
      <x:c r="C657" s="12" t="n">
        <x:f>Indices!C85</x:f>
        <x:v>-0.02</x:v>
      </x:c>
      <x:c r="D657" s="13" t="n">
        <x:f>1+C657/100</x:f>
        <x:v>0.9998</x:v>
      </x:c>
      <x:c r="E657" s="13" t="n">
        <x:f>E656*D657</x:f>
        <x:v>1.0285278389703625</x:v>
      </x:c>
      <x:c r="F657" s="10" t="n">
        <x:v>10000</x:v>
      </x:c>
      <x:c r="G657" s="10" t="n">
        <x:f>E657*F657</x:f>
        <x:v>10285.278389703624</x:v>
      </x:c>
    </x:row>
    <x:row r="658" ht="25" customHeight="1">
      <x:c r="A658" s="4" t="n">
        <x:v>66</x:v>
      </x:c>
      <x:c r="B658" s="4" t="str">
        <x:v>2024-09</x:v>
      </x:c>
      <x:c r="C658" s="12" t="n">
        <x:f>Indices!C86</x:f>
        <x:v>0.44</x:v>
      </x:c>
      <x:c r="D658" s="13" t="n">
        <x:f>1+C658/100</x:f>
        <x:v>1.0044</x:v>
      </x:c>
      <x:c r="E658" s="13" t="n">
        <x:f>E657*D658</x:f>
        <x:v>1.033053361461832</x:v>
      </x:c>
      <x:c r="F658" s="10" t="n">
        <x:v>10000</x:v>
      </x:c>
      <x:c r="G658" s="10" t="n">
        <x:f>E658*F658</x:f>
        <x:v>10330.53361461832</x:v>
      </x:c>
    </x:row>
    <x:row r="659" ht="25" customHeight="1">
      <x:c r="A659" s="4" t="n">
        <x:v>66</x:v>
      </x:c>
      <x:c r="B659" s="4" t="str">
        <x:v>2024-10</x:v>
      </x:c>
      <x:c r="C659" s="12" t="n">
        <x:f>Indices!C87</x:f>
        <x:v>0.56</x:v>
      </x:c>
      <x:c r="D659" s="13" t="n">
        <x:f>1+C659/100</x:f>
        <x:v>1.0056</x:v>
      </x:c>
      <x:c r="E659" s="13" t="n">
        <x:f>E658*D659</x:f>
        <x:v>1.0388384602860183</x:v>
      </x:c>
      <x:c r="F659" s="10" t="n">
        <x:v>10000</x:v>
      </x:c>
      <x:c r="G659" s="10" t="n">
        <x:f>E659*F659</x:f>
        <x:v>10388.384602860184</x:v>
      </x:c>
    </x:row>
    <x:row r="660" ht="25" customHeight="1">
      <x:c r="A660" s="4" t="n">
        <x:v>66</x:v>
      </x:c>
      <x:c r="B660" s="4" t="str">
        <x:v>2024-11</x:v>
      </x:c>
      <x:c r="C660" s="12" t="n">
        <x:f>Indices!C88</x:f>
        <x:v>0.39</x:v>
      </x:c>
      <x:c r="D660" s="13" t="n">
        <x:f>1+C660/100</x:f>
        <x:v>1.0039</x:v>
      </x:c>
      <x:c r="E660" s="13" t="n">
        <x:f>E659*D660</x:f>
        <x:v>1.0428899302811339</x:v>
      </x:c>
      <x:c r="F660" s="10" t="n">
        <x:v>10000</x:v>
      </x:c>
      <x:c r="G660" s="10" t="n">
        <x:f>E660*F660</x:f>
        <x:v>10428.899302811338</x:v>
      </x:c>
    </x:row>
    <x:row r="661" ht="25" customHeight="1">
      <x:c r="A661" s="4" t="n">
        <x:v>66</x:v>
      </x:c>
      <x:c r="B661" s="4" t="str">
        <x:v>2024-12</x:v>
      </x:c>
      <x:c r="C661" s="12" t="n">
        <x:f>Indices!C89</x:f>
        <x:v>0.52</x:v>
      </x:c>
      <x:c r="D661" s="13" t="n">
        <x:f>1+C661/100</x:f>
        <x:v>1.0052</x:v>
      </x:c>
      <x:c r="E661" s="13" t="n">
        <x:f>E660*D661</x:f>
        <x:v>1.048312957918596</x:v>
      </x:c>
      <x:c r="F661" s="10" t="n">
        <x:v>10000</x:v>
      </x:c>
      <x:c r="G661" s="10" t="n">
        <x:f>E661*F661</x:f>
        <x:v>10483.12957918596</x:v>
      </x:c>
    </x:row>
    <x:row r="662" ht="25" customHeight="1">
      <x:c r="A662" s="4" t="n">
        <x:v>67</x:v>
      </x:c>
      <x:c r="B662" s="4" t="str">
        <x:v>2024-01</x:v>
      </x:c>
      <x:c r="C662" s="12" t="n">
        <x:f>Indices!C78</x:f>
        <x:v>0.42</x:v>
      </x:c>
      <x:c r="D662" s="13" t="n">
        <x:f>1+C662/100</x:f>
        <x:v>1.0042</x:v>
      </x:c>
      <x:c r="E662" s="13" t="n">
        <x:f>D662</x:f>
        <x:v>1.0042</x:v>
      </x:c>
      <x:c r="F662" s="10" t="n">
        <x:v>10000</x:v>
      </x:c>
      <x:c r="G662" s="10" t="n">
        <x:f>E662*F662</x:f>
        <x:v>10042</x:v>
      </x:c>
    </x:row>
    <x:row r="663" ht="25" customHeight="1">
      <x:c r="A663" s="4" t="n">
        <x:v>67</x:v>
      </x:c>
      <x:c r="B663" s="4" t="str">
        <x:v>2024-02</x:v>
      </x:c>
      <x:c r="C663" s="12" t="n">
        <x:f>Indices!C79</x:f>
        <x:v>0.83</x:v>
      </x:c>
      <x:c r="D663" s="13" t="n">
        <x:f>1+C663/100</x:f>
        <x:v>1.0083</x:v>
      </x:c>
      <x:c r="E663" s="13" t="n">
        <x:f>E662*D663</x:f>
        <x:v>1.01253486</x:v>
      </x:c>
      <x:c r="F663" s="10" t="n">
        <x:v>10000</x:v>
      </x:c>
      <x:c r="G663" s="10" t="n">
        <x:f>E663*F663</x:f>
        <x:v>10125.3486</x:v>
      </x:c>
    </x:row>
    <x:row r="664" ht="25" customHeight="1">
      <x:c r="A664" s="4" t="n">
        <x:v>67</x:v>
      </x:c>
      <x:c r="B664" s="4" t="str">
        <x:v>2024-03</x:v>
      </x:c>
      <x:c r="C664" s="12" t="n">
        <x:f>Indices!C80</x:f>
        <x:v>0.16</x:v>
      </x:c>
      <x:c r="D664" s="13" t="n">
        <x:f>1+C664/100</x:f>
        <x:v>1.0016</x:v>
      </x:c>
      <x:c r="E664" s="13" t="n">
        <x:f>E663*D664</x:f>
        <x:v>1.014154915776</x:v>
      </x:c>
      <x:c r="F664" s="10" t="n">
        <x:v>10000</x:v>
      </x:c>
      <x:c r="G664" s="10" t="n">
        <x:f>E664*F664</x:f>
        <x:v>10141.549157759999</x:v>
      </x:c>
    </x:row>
    <x:row r="665" ht="25" customHeight="1">
      <x:c r="A665" s="4" t="n">
        <x:v>67</x:v>
      </x:c>
      <x:c r="B665" s="4" t="str">
        <x:v>2024-04</x:v>
      </x:c>
      <x:c r="C665" s="12" t="n">
        <x:f>Indices!C81</x:f>
        <x:v>0.38</x:v>
      </x:c>
      <x:c r="D665" s="13" t="n">
        <x:f>1+C665/100</x:f>
        <x:v>1.0038</x:v>
      </x:c>
      <x:c r="E665" s="13" t="n">
        <x:f>E664*D665</x:f>
        <x:v>1.0180087044559487</x:v>
      </x:c>
      <x:c r="F665" s="10" t="n">
        <x:v>10000</x:v>
      </x:c>
      <x:c r="G665" s="10" t="n">
        <x:f>E665*F665</x:f>
        <x:v>10180.087044559486</x:v>
      </x:c>
    </x:row>
    <x:row r="666" ht="25" customHeight="1">
      <x:c r="A666" s="4" t="n">
        <x:v>67</x:v>
      </x:c>
      <x:c r="B666" s="4" t="str">
        <x:v>2024-05</x:v>
      </x:c>
      <x:c r="C666" s="12" t="n">
        <x:f>Indices!C82</x:f>
        <x:v>0.46</x:v>
      </x:c>
      <x:c r="D666" s="13" t="n">
        <x:f>1+C666/100</x:f>
        <x:v>1.0046</x:v>
      </x:c>
      <x:c r="E666" s="13" t="n">
        <x:f>E665*D666</x:f>
        <x:v>1.022691544496446</x:v>
      </x:c>
      <x:c r="F666" s="10" t="n">
        <x:v>10000</x:v>
      </x:c>
      <x:c r="G666" s="10" t="n">
        <x:f>E666*F666</x:f>
        <x:v>10226.91544496446</x:v>
      </x:c>
    </x:row>
    <x:row r="667" ht="25" customHeight="1">
      <x:c r="A667" s="4" t="n">
        <x:v>67</x:v>
      </x:c>
      <x:c r="B667" s="4" t="str">
        <x:v>2024-06</x:v>
      </x:c>
      <x:c r="C667" s="12" t="n">
        <x:f>Indices!C83</x:f>
        <x:v>0.21</x:v>
      </x:c>
      <x:c r="D667" s="13" t="n">
        <x:f>1+C667/100</x:f>
        <x:v>1.0021</x:v>
      </x:c>
      <x:c r="E667" s="13" t="n">
        <x:f>E666*D667</x:f>
        <x:v>1.0248391967398884</x:v>
      </x:c>
      <x:c r="F667" s="10" t="n">
        <x:v>10000</x:v>
      </x:c>
      <x:c r="G667" s="10" t="n">
        <x:f>E667*F667</x:f>
        <x:v>10248.391967398884</x:v>
      </x:c>
    </x:row>
    <x:row r="668" ht="25" customHeight="1">
      <x:c r="A668" s="4" t="n">
        <x:v>67</x:v>
      </x:c>
      <x:c r="B668" s="4" t="str">
        <x:v>2024-07</x:v>
      </x:c>
      <x:c r="C668" s="12" t="n">
        <x:f>Indices!C84</x:f>
        <x:v>0.38</x:v>
      </x:c>
      <x:c r="D668" s="13" t="n">
        <x:f>1+C668/100</x:f>
        <x:v>1.0038</x:v>
      </x:c>
      <x:c r="E668" s="13" t="n">
        <x:f>E667*D668</x:f>
        <x:v>1.0287335856875</x:v>
      </x:c>
      <x:c r="F668" s="10" t="n">
        <x:v>10000</x:v>
      </x:c>
      <x:c r="G668" s="10" t="n">
        <x:f>E668*F668</x:f>
        <x:v>10287.335856874999</x:v>
      </x:c>
    </x:row>
    <x:row r="669" ht="25" customHeight="1">
      <x:c r="A669" s="4" t="n">
        <x:v>67</x:v>
      </x:c>
      <x:c r="B669" s="4" t="str">
        <x:v>2024-08</x:v>
      </x:c>
      <x:c r="C669" s="12" t="n">
        <x:f>Indices!C85</x:f>
        <x:v>-0.02</x:v>
      </x:c>
      <x:c r="D669" s="13" t="n">
        <x:f>1+C669/100</x:f>
        <x:v>0.9998</x:v>
      </x:c>
      <x:c r="E669" s="13" t="n">
        <x:f>E668*D669</x:f>
        <x:v>1.0285278389703625</x:v>
      </x:c>
      <x:c r="F669" s="10" t="n">
        <x:v>10000</x:v>
      </x:c>
      <x:c r="G669" s="10" t="n">
        <x:f>E669*F669</x:f>
        <x:v>10285.278389703624</x:v>
      </x:c>
    </x:row>
    <x:row r="670" ht="25" customHeight="1">
      <x:c r="A670" s="4" t="n">
        <x:v>67</x:v>
      </x:c>
      <x:c r="B670" s="4" t="str">
        <x:v>2024-09</x:v>
      </x:c>
      <x:c r="C670" s="12" t="n">
        <x:f>Indices!C86</x:f>
        <x:v>0.44</x:v>
      </x:c>
      <x:c r="D670" s="13" t="n">
        <x:f>1+C670/100</x:f>
        <x:v>1.0044</x:v>
      </x:c>
      <x:c r="E670" s="13" t="n">
        <x:f>E669*D670</x:f>
        <x:v>1.033053361461832</x:v>
      </x:c>
      <x:c r="F670" s="10" t="n">
        <x:v>10000</x:v>
      </x:c>
      <x:c r="G670" s="10" t="n">
        <x:f>E670*F670</x:f>
        <x:v>10330.53361461832</x:v>
      </x:c>
    </x:row>
    <x:row r="671" ht="25" customHeight="1">
      <x:c r="A671" s="4" t="n">
        <x:v>67</x:v>
      </x:c>
      <x:c r="B671" s="4" t="str">
        <x:v>2024-10</x:v>
      </x:c>
      <x:c r="C671" s="12" t="n">
        <x:f>Indices!C87</x:f>
        <x:v>0.56</x:v>
      </x:c>
      <x:c r="D671" s="13" t="n">
        <x:f>1+C671/100</x:f>
        <x:v>1.0056</x:v>
      </x:c>
      <x:c r="E671" s="13" t="n">
        <x:f>E670*D671</x:f>
        <x:v>1.0388384602860183</x:v>
      </x:c>
      <x:c r="F671" s="10" t="n">
        <x:v>10000</x:v>
      </x:c>
      <x:c r="G671" s="10" t="n">
        <x:f>E671*F671</x:f>
        <x:v>10388.384602860184</x:v>
      </x:c>
    </x:row>
    <x:row r="672" ht="25" customHeight="1">
      <x:c r="A672" s="4" t="n">
        <x:v>67</x:v>
      </x:c>
      <x:c r="B672" s="4" t="str">
        <x:v>2024-11</x:v>
      </x:c>
      <x:c r="C672" s="12" t="n">
        <x:f>Indices!C88</x:f>
        <x:v>0.39</x:v>
      </x:c>
      <x:c r="D672" s="13" t="n">
        <x:f>1+C672/100</x:f>
        <x:v>1.0039</x:v>
      </x:c>
      <x:c r="E672" s="13" t="n">
        <x:f>E671*D672</x:f>
        <x:v>1.0428899302811339</x:v>
      </x:c>
      <x:c r="F672" s="10" t="n">
        <x:v>10000</x:v>
      </x:c>
      <x:c r="G672" s="10" t="n">
        <x:f>E672*F672</x:f>
        <x:v>10428.899302811338</x:v>
      </x:c>
    </x:row>
    <x:row r="673" ht="25" customHeight="1">
      <x:c r="A673" s="4" t="n">
        <x:v>67</x:v>
      </x:c>
      <x:c r="B673" s="4" t="str">
        <x:v>2024-12</x:v>
      </x:c>
      <x:c r="C673" s="12" t="n">
        <x:f>Indices!C89</x:f>
        <x:v>0.52</x:v>
      </x:c>
      <x:c r="D673" s="13" t="n">
        <x:f>1+C673/100</x:f>
        <x:v>1.0052</x:v>
      </x:c>
      <x:c r="E673" s="13" t="n">
        <x:f>E672*D673</x:f>
        <x:v>1.048312957918596</x:v>
      </x:c>
      <x:c r="F673" s="10" t="n">
        <x:v>10000</x:v>
      </x:c>
      <x:c r="G673" s="10" t="n">
        <x:f>E673*F673</x:f>
        <x:v>10483.12957918596</x:v>
      </x:c>
    </x:row>
    <x:row r="674" ht="25" customHeight="1">
      <x:c r="A674" s="4" t="n">
        <x:v>68</x:v>
      </x:c>
      <x:c r="B674" s="4" t="str">
        <x:v>2024-01</x:v>
      </x:c>
      <x:c r="C674" s="12" t="n">
        <x:f>Indices!C78</x:f>
        <x:v>0.42</x:v>
      </x:c>
      <x:c r="D674" s="13" t="n">
        <x:f>1+C674/100</x:f>
        <x:v>1.0042</x:v>
      </x:c>
      <x:c r="E674" s="13" t="n">
        <x:f>D674</x:f>
        <x:v>1.0042</x:v>
      </x:c>
      <x:c r="F674" s="10" t="n">
        <x:v>10000</x:v>
      </x:c>
      <x:c r="G674" s="10" t="n">
        <x:f>E674*F674</x:f>
        <x:v>10042</x:v>
      </x:c>
    </x:row>
    <x:row r="675" ht="25" customHeight="1">
      <x:c r="A675" s="4" t="n">
        <x:v>68</x:v>
      </x:c>
      <x:c r="B675" s="4" t="str">
        <x:v>2024-02</x:v>
      </x:c>
      <x:c r="C675" s="12" t="n">
        <x:f>Indices!C79</x:f>
        <x:v>0.83</x:v>
      </x:c>
      <x:c r="D675" s="13" t="n">
        <x:f>1+C675/100</x:f>
        <x:v>1.0083</x:v>
      </x:c>
      <x:c r="E675" s="13" t="n">
        <x:f>E674*D675</x:f>
        <x:v>1.01253486</x:v>
      </x:c>
      <x:c r="F675" s="10" t="n">
        <x:v>10000</x:v>
      </x:c>
      <x:c r="G675" s="10" t="n">
        <x:f>E675*F675</x:f>
        <x:v>10125.3486</x:v>
      </x:c>
    </x:row>
    <x:row r="676" ht="25" customHeight="1">
      <x:c r="A676" s="4" t="n">
        <x:v>68</x:v>
      </x:c>
      <x:c r="B676" s="4" t="str">
        <x:v>2024-03</x:v>
      </x:c>
      <x:c r="C676" s="12" t="n">
        <x:f>Indices!C80</x:f>
        <x:v>0.16</x:v>
      </x:c>
      <x:c r="D676" s="13" t="n">
        <x:f>1+C676/100</x:f>
        <x:v>1.0016</x:v>
      </x:c>
      <x:c r="E676" s="13" t="n">
        <x:f>E675*D676</x:f>
        <x:v>1.014154915776</x:v>
      </x:c>
      <x:c r="F676" s="10" t="n">
        <x:v>10000</x:v>
      </x:c>
      <x:c r="G676" s="10" t="n">
        <x:f>E676*F676</x:f>
        <x:v>10141.549157759999</x:v>
      </x:c>
    </x:row>
    <x:row r="677" ht="25" customHeight="1">
      <x:c r="A677" s="4" t="n">
        <x:v>68</x:v>
      </x:c>
      <x:c r="B677" s="4" t="str">
        <x:v>2024-04</x:v>
      </x:c>
      <x:c r="C677" s="12" t="n">
        <x:f>Indices!C81</x:f>
        <x:v>0.38</x:v>
      </x:c>
      <x:c r="D677" s="13" t="n">
        <x:f>1+C677/100</x:f>
        <x:v>1.0038</x:v>
      </x:c>
      <x:c r="E677" s="13" t="n">
        <x:f>E676*D677</x:f>
        <x:v>1.0180087044559487</x:v>
      </x:c>
      <x:c r="F677" s="10" t="n">
        <x:v>10000</x:v>
      </x:c>
      <x:c r="G677" s="10" t="n">
        <x:f>E677*F677</x:f>
        <x:v>10180.087044559486</x:v>
      </x:c>
    </x:row>
    <x:row r="678" ht="25" customHeight="1">
      <x:c r="A678" s="4" t="n">
        <x:v>68</x:v>
      </x:c>
      <x:c r="B678" s="4" t="str">
        <x:v>2024-05</x:v>
      </x:c>
      <x:c r="C678" s="12" t="n">
        <x:f>Indices!C82</x:f>
        <x:v>0.46</x:v>
      </x:c>
      <x:c r="D678" s="13" t="n">
        <x:f>1+C678/100</x:f>
        <x:v>1.0046</x:v>
      </x:c>
      <x:c r="E678" s="13" t="n">
        <x:f>E677*D678</x:f>
        <x:v>1.022691544496446</x:v>
      </x:c>
      <x:c r="F678" s="10" t="n">
        <x:v>10000</x:v>
      </x:c>
      <x:c r="G678" s="10" t="n">
        <x:f>E678*F678</x:f>
        <x:v>10226.91544496446</x:v>
      </x:c>
    </x:row>
    <x:row r="679" ht="25" customHeight="1">
      <x:c r="A679" s="4" t="n">
        <x:v>68</x:v>
      </x:c>
      <x:c r="B679" s="4" t="str">
        <x:v>2024-06</x:v>
      </x:c>
      <x:c r="C679" s="12" t="n">
        <x:f>Indices!C83</x:f>
        <x:v>0.21</x:v>
      </x:c>
      <x:c r="D679" s="13" t="n">
        <x:f>1+C679/100</x:f>
        <x:v>1.0021</x:v>
      </x:c>
      <x:c r="E679" s="13" t="n">
        <x:f>E678*D679</x:f>
        <x:v>1.0248391967398884</x:v>
      </x:c>
      <x:c r="F679" s="10" t="n">
        <x:v>10000</x:v>
      </x:c>
      <x:c r="G679" s="10" t="n">
        <x:f>E679*F679</x:f>
        <x:v>10248.391967398884</x:v>
      </x:c>
    </x:row>
    <x:row r="680" ht="25" customHeight="1">
      <x:c r="A680" s="4" t="n">
        <x:v>68</x:v>
      </x:c>
      <x:c r="B680" s="4" t="str">
        <x:v>2024-07</x:v>
      </x:c>
      <x:c r="C680" s="12" t="n">
        <x:f>Indices!C84</x:f>
        <x:v>0.38</x:v>
      </x:c>
      <x:c r="D680" s="13" t="n">
        <x:f>1+C680/100</x:f>
        <x:v>1.0038</x:v>
      </x:c>
      <x:c r="E680" s="13" t="n">
        <x:f>E679*D680</x:f>
        <x:v>1.0287335856875</x:v>
      </x:c>
      <x:c r="F680" s="10" t="n">
        <x:v>10000</x:v>
      </x:c>
      <x:c r="G680" s="10" t="n">
        <x:f>E680*F680</x:f>
        <x:v>10287.335856874999</x:v>
      </x:c>
    </x:row>
    <x:row r="681" ht="25" customHeight="1">
      <x:c r="A681" s="4" t="n">
        <x:v>68</x:v>
      </x:c>
      <x:c r="B681" s="4" t="str">
        <x:v>2024-08</x:v>
      </x:c>
      <x:c r="C681" s="12" t="n">
        <x:f>Indices!C85</x:f>
        <x:v>-0.02</x:v>
      </x:c>
      <x:c r="D681" s="13" t="n">
        <x:f>1+C681/100</x:f>
        <x:v>0.9998</x:v>
      </x:c>
      <x:c r="E681" s="13" t="n">
        <x:f>E680*D681</x:f>
        <x:v>1.0285278389703625</x:v>
      </x:c>
      <x:c r="F681" s="10" t="n">
        <x:v>10000</x:v>
      </x:c>
      <x:c r="G681" s="10" t="n">
        <x:f>E681*F681</x:f>
        <x:v>10285.278389703624</x:v>
      </x:c>
    </x:row>
    <x:row r="682" ht="25" customHeight="1">
      <x:c r="A682" s="4" t="n">
        <x:v>68</x:v>
      </x:c>
      <x:c r="B682" s="4" t="str">
        <x:v>2024-09</x:v>
      </x:c>
      <x:c r="C682" s="12" t="n">
        <x:f>Indices!C86</x:f>
        <x:v>0.44</x:v>
      </x:c>
      <x:c r="D682" s="13" t="n">
        <x:f>1+C682/100</x:f>
        <x:v>1.0044</x:v>
      </x:c>
      <x:c r="E682" s="13" t="n">
        <x:f>E681*D682</x:f>
        <x:v>1.033053361461832</x:v>
      </x:c>
      <x:c r="F682" s="10" t="n">
        <x:v>10000</x:v>
      </x:c>
      <x:c r="G682" s="10" t="n">
        <x:f>E682*F682</x:f>
        <x:v>10330.53361461832</x:v>
      </x:c>
    </x:row>
    <x:row r="683" ht="25" customHeight="1">
      <x:c r="A683" s="4" t="n">
        <x:v>68</x:v>
      </x:c>
      <x:c r="B683" s="4" t="str">
        <x:v>2024-10</x:v>
      </x:c>
      <x:c r="C683" s="12" t="n">
        <x:f>Indices!C87</x:f>
        <x:v>0.56</x:v>
      </x:c>
      <x:c r="D683" s="13" t="n">
        <x:f>1+C683/100</x:f>
        <x:v>1.0056</x:v>
      </x:c>
      <x:c r="E683" s="13" t="n">
        <x:f>E682*D683</x:f>
        <x:v>1.0388384602860183</x:v>
      </x:c>
      <x:c r="F683" s="10" t="n">
        <x:v>10000</x:v>
      </x:c>
      <x:c r="G683" s="10" t="n">
        <x:f>E683*F683</x:f>
        <x:v>10388.384602860184</x:v>
      </x:c>
    </x:row>
    <x:row r="684" ht="25" customHeight="1">
      <x:c r="A684" s="4" t="n">
        <x:v>68</x:v>
      </x:c>
      <x:c r="B684" s="4" t="str">
        <x:v>2024-11</x:v>
      </x:c>
      <x:c r="C684" s="12" t="n">
        <x:f>Indices!C88</x:f>
        <x:v>0.39</x:v>
      </x:c>
      <x:c r="D684" s="13" t="n">
        <x:f>1+C684/100</x:f>
        <x:v>1.0039</x:v>
      </x:c>
      <x:c r="E684" s="13" t="n">
        <x:f>E683*D684</x:f>
        <x:v>1.0428899302811339</x:v>
      </x:c>
      <x:c r="F684" s="10" t="n">
        <x:v>10000</x:v>
      </x:c>
      <x:c r="G684" s="10" t="n">
        <x:f>E684*F684</x:f>
        <x:v>10428.899302811338</x:v>
      </x:c>
    </x:row>
    <x:row r="685" ht="25" customHeight="1">
      <x:c r="A685" s="4" t="n">
        <x:v>68</x:v>
      </x:c>
      <x:c r="B685" s="4" t="str">
        <x:v>2024-12</x:v>
      </x:c>
      <x:c r="C685" s="12" t="n">
        <x:f>Indices!C89</x:f>
        <x:v>0.52</x:v>
      </x:c>
      <x:c r="D685" s="13" t="n">
        <x:f>1+C685/100</x:f>
        <x:v>1.0052</x:v>
      </x:c>
      <x:c r="E685" s="13" t="n">
        <x:f>E684*D685</x:f>
        <x:v>1.048312957918596</x:v>
      </x:c>
      <x:c r="F685" s="10" t="n">
        <x:v>10000</x:v>
      </x:c>
      <x:c r="G685" s="10" t="n">
        <x:f>E685*F685</x:f>
        <x:v>10483.12957918596</x:v>
      </x:c>
    </x:row>
    <x:row r="686" ht="25" customHeight="1">
      <x:c r="A686" s="4" t="n">
        <x:v>69</x:v>
      </x:c>
      <x:c r="B686" s="4" t="str">
        <x:v>2024-01</x:v>
      </x:c>
      <x:c r="C686" s="12" t="n">
        <x:f>Indices!C78</x:f>
        <x:v>0.42</x:v>
      </x:c>
      <x:c r="D686" s="13" t="n">
        <x:f>1+C686/100</x:f>
        <x:v>1.0042</x:v>
      </x:c>
      <x:c r="E686" s="13" t="n">
        <x:f>D686</x:f>
        <x:v>1.0042</x:v>
      </x:c>
      <x:c r="F686" s="10" t="n">
        <x:v>10000</x:v>
      </x:c>
      <x:c r="G686" s="10" t="n">
        <x:f>E686*F686</x:f>
        <x:v>10042</x:v>
      </x:c>
    </x:row>
    <x:row r="687" ht="25" customHeight="1">
      <x:c r="A687" s="4" t="n">
        <x:v>69</x:v>
      </x:c>
      <x:c r="B687" s="4" t="str">
        <x:v>2024-02</x:v>
      </x:c>
      <x:c r="C687" s="12" t="n">
        <x:f>Indices!C79</x:f>
        <x:v>0.83</x:v>
      </x:c>
      <x:c r="D687" s="13" t="n">
        <x:f>1+C687/100</x:f>
        <x:v>1.0083</x:v>
      </x:c>
      <x:c r="E687" s="13" t="n">
        <x:f>E686*D687</x:f>
        <x:v>1.01253486</x:v>
      </x:c>
      <x:c r="F687" s="10" t="n">
        <x:v>10000</x:v>
      </x:c>
      <x:c r="G687" s="10" t="n">
        <x:f>E687*F687</x:f>
        <x:v>10125.3486</x:v>
      </x:c>
    </x:row>
    <x:row r="688" ht="25" customHeight="1">
      <x:c r="A688" s="4" t="n">
        <x:v>69</x:v>
      </x:c>
      <x:c r="B688" s="4" t="str">
        <x:v>2024-03</x:v>
      </x:c>
      <x:c r="C688" s="12" t="n">
        <x:f>Indices!C80</x:f>
        <x:v>0.16</x:v>
      </x:c>
      <x:c r="D688" s="13" t="n">
        <x:f>1+C688/100</x:f>
        <x:v>1.0016</x:v>
      </x:c>
      <x:c r="E688" s="13" t="n">
        <x:f>E687*D688</x:f>
        <x:v>1.014154915776</x:v>
      </x:c>
      <x:c r="F688" s="10" t="n">
        <x:v>10000</x:v>
      </x:c>
      <x:c r="G688" s="10" t="n">
        <x:f>E688*F688</x:f>
        <x:v>10141.549157759999</x:v>
      </x:c>
    </x:row>
    <x:row r="689" ht="25" customHeight="1">
      <x:c r="A689" s="4" t="n">
        <x:v>69</x:v>
      </x:c>
      <x:c r="B689" s="4" t="str">
        <x:v>2024-04</x:v>
      </x:c>
      <x:c r="C689" s="12" t="n">
        <x:f>Indices!C81</x:f>
        <x:v>0.38</x:v>
      </x:c>
      <x:c r="D689" s="13" t="n">
        <x:f>1+C689/100</x:f>
        <x:v>1.0038</x:v>
      </x:c>
      <x:c r="E689" s="13" t="n">
        <x:f>E688*D689</x:f>
        <x:v>1.0180087044559487</x:v>
      </x:c>
      <x:c r="F689" s="10" t="n">
        <x:v>10000</x:v>
      </x:c>
      <x:c r="G689" s="10" t="n">
        <x:f>E689*F689</x:f>
        <x:v>10180.087044559486</x:v>
      </x:c>
    </x:row>
    <x:row r="690" ht="25" customHeight="1">
      <x:c r="A690" s="4" t="n">
        <x:v>69</x:v>
      </x:c>
      <x:c r="B690" s="4" t="str">
        <x:v>2024-05</x:v>
      </x:c>
      <x:c r="C690" s="12" t="n">
        <x:f>Indices!C82</x:f>
        <x:v>0.46</x:v>
      </x:c>
      <x:c r="D690" s="13" t="n">
        <x:f>1+C690/100</x:f>
        <x:v>1.0046</x:v>
      </x:c>
      <x:c r="E690" s="13" t="n">
        <x:f>E689*D690</x:f>
        <x:v>1.022691544496446</x:v>
      </x:c>
      <x:c r="F690" s="10" t="n">
        <x:v>10000</x:v>
      </x:c>
      <x:c r="G690" s="10" t="n">
        <x:f>E690*F690</x:f>
        <x:v>10226.91544496446</x:v>
      </x:c>
    </x:row>
    <x:row r="691" ht="25" customHeight="1">
      <x:c r="A691" s="4" t="n">
        <x:v>69</x:v>
      </x:c>
      <x:c r="B691" s="4" t="str">
        <x:v>2024-06</x:v>
      </x:c>
      <x:c r="C691" s="12" t="n">
        <x:f>Indices!C83</x:f>
        <x:v>0.21</x:v>
      </x:c>
      <x:c r="D691" s="13" t="n">
        <x:f>1+C691/100</x:f>
        <x:v>1.0021</x:v>
      </x:c>
      <x:c r="E691" s="13" t="n">
        <x:f>E690*D691</x:f>
        <x:v>1.0248391967398884</x:v>
      </x:c>
      <x:c r="F691" s="10" t="n">
        <x:v>10000</x:v>
      </x:c>
      <x:c r="G691" s="10" t="n">
        <x:f>E691*F691</x:f>
        <x:v>10248.391967398884</x:v>
      </x:c>
    </x:row>
    <x:row r="692" ht="25" customHeight="1">
      <x:c r="A692" s="4" t="n">
        <x:v>69</x:v>
      </x:c>
      <x:c r="B692" s="4" t="str">
        <x:v>2024-07</x:v>
      </x:c>
      <x:c r="C692" s="12" t="n">
        <x:f>Indices!C84</x:f>
        <x:v>0.38</x:v>
      </x:c>
      <x:c r="D692" s="13" t="n">
        <x:f>1+C692/100</x:f>
        <x:v>1.0038</x:v>
      </x:c>
      <x:c r="E692" s="13" t="n">
        <x:f>E691*D692</x:f>
        <x:v>1.0287335856875</x:v>
      </x:c>
      <x:c r="F692" s="10" t="n">
        <x:v>10000</x:v>
      </x:c>
      <x:c r="G692" s="10" t="n">
        <x:f>E692*F692</x:f>
        <x:v>10287.335856874999</x:v>
      </x:c>
    </x:row>
    <x:row r="693" ht="25" customHeight="1">
      <x:c r="A693" s="4" t="n">
        <x:v>69</x:v>
      </x:c>
      <x:c r="B693" s="4" t="str">
        <x:v>2024-08</x:v>
      </x:c>
      <x:c r="C693" s="12" t="n">
        <x:f>Indices!C85</x:f>
        <x:v>-0.02</x:v>
      </x:c>
      <x:c r="D693" s="13" t="n">
        <x:f>1+C693/100</x:f>
        <x:v>0.9998</x:v>
      </x:c>
      <x:c r="E693" s="13" t="n">
        <x:f>E692*D693</x:f>
        <x:v>1.0285278389703625</x:v>
      </x:c>
      <x:c r="F693" s="10" t="n">
        <x:v>10000</x:v>
      </x:c>
      <x:c r="G693" s="10" t="n">
        <x:f>E693*F693</x:f>
        <x:v>10285.278389703624</x:v>
      </x:c>
    </x:row>
    <x:row r="694" ht="25" customHeight="1">
      <x:c r="A694" s="4" t="n">
        <x:v>69</x:v>
      </x:c>
      <x:c r="B694" s="4" t="str">
        <x:v>2024-09</x:v>
      </x:c>
      <x:c r="C694" s="12" t="n">
        <x:f>Indices!C86</x:f>
        <x:v>0.44</x:v>
      </x:c>
      <x:c r="D694" s="13" t="n">
        <x:f>1+C694/100</x:f>
        <x:v>1.0044</x:v>
      </x:c>
      <x:c r="E694" s="13" t="n">
        <x:f>E693*D694</x:f>
        <x:v>1.033053361461832</x:v>
      </x:c>
      <x:c r="F694" s="10" t="n">
        <x:v>10000</x:v>
      </x:c>
      <x:c r="G694" s="10" t="n">
        <x:f>E694*F694</x:f>
        <x:v>10330.53361461832</x:v>
      </x:c>
    </x:row>
    <x:row r="695" ht="25" customHeight="1">
      <x:c r="A695" s="4" t="n">
        <x:v>69</x:v>
      </x:c>
      <x:c r="B695" s="4" t="str">
        <x:v>2024-10</x:v>
      </x:c>
      <x:c r="C695" s="12" t="n">
        <x:f>Indices!C87</x:f>
        <x:v>0.56</x:v>
      </x:c>
      <x:c r="D695" s="13" t="n">
        <x:f>1+C695/100</x:f>
        <x:v>1.0056</x:v>
      </x:c>
      <x:c r="E695" s="13" t="n">
        <x:f>E694*D695</x:f>
        <x:v>1.0388384602860183</x:v>
      </x:c>
      <x:c r="F695" s="10" t="n">
        <x:v>10000</x:v>
      </x:c>
      <x:c r="G695" s="10" t="n">
        <x:f>E695*F695</x:f>
        <x:v>10388.384602860184</x:v>
      </x:c>
    </x:row>
    <x:row r="696" ht="25" customHeight="1">
      <x:c r="A696" s="4" t="n">
        <x:v>69</x:v>
      </x:c>
      <x:c r="B696" s="4" t="str">
        <x:v>2024-11</x:v>
      </x:c>
      <x:c r="C696" s="12" t="n">
        <x:f>Indices!C88</x:f>
        <x:v>0.39</x:v>
      </x:c>
      <x:c r="D696" s="13" t="n">
        <x:f>1+C696/100</x:f>
        <x:v>1.0039</x:v>
      </x:c>
      <x:c r="E696" s="13" t="n">
        <x:f>E695*D696</x:f>
        <x:v>1.0428899302811339</x:v>
      </x:c>
      <x:c r="F696" s="10" t="n">
        <x:v>10000</x:v>
      </x:c>
      <x:c r="G696" s="10" t="n">
        <x:f>E696*F696</x:f>
        <x:v>10428.899302811338</x:v>
      </x:c>
    </x:row>
    <x:row r="697" ht="25" customHeight="1">
      <x:c r="A697" s="4" t="n">
        <x:v>69</x:v>
      </x:c>
      <x:c r="B697" s="4" t="str">
        <x:v>2024-12</x:v>
      </x:c>
      <x:c r="C697" s="12" t="n">
        <x:f>Indices!C89</x:f>
        <x:v>0.52</x:v>
      </x:c>
      <x:c r="D697" s="13" t="n">
        <x:f>1+C697/100</x:f>
        <x:v>1.0052</x:v>
      </x:c>
      <x:c r="E697" s="13" t="n">
        <x:f>E696*D697</x:f>
        <x:v>1.048312957918596</x:v>
      </x:c>
      <x:c r="F697" s="10" t="n">
        <x:v>10000</x:v>
      </x:c>
      <x:c r="G697" s="10" t="n">
        <x:f>E697*F697</x:f>
        <x:v>10483.12957918596</x:v>
      </x:c>
    </x:row>
    <x:row r="698" ht="25" customHeight="1">
      <x:c r="A698" s="4" t="n">
        <x:v>70</x:v>
      </x:c>
      <x:c r="B698" s="4" t="str">
        <x:v>2022-07</x:v>
      </x:c>
      <x:c r="C698" s="12" t="n">
        <x:f>Indices!C60</x:f>
        <x:v>-0.68</x:v>
      </x:c>
      <x:c r="D698" s="13" t="n">
        <x:f>1+C698/100</x:f>
        <x:v>0.9932</x:v>
      </x:c>
      <x:c r="E698" s="13" t="n">
        <x:f>D698</x:f>
        <x:v>0.9932</x:v>
      </x:c>
      <x:c r="F698" s="10" t="n">
        <x:v>10000</x:v>
      </x:c>
      <x:c r="G698" s="10" t="n">
        <x:f>E698*F698</x:f>
        <x:v>9932</x:v>
      </x:c>
    </x:row>
    <x:row r="699" ht="25" customHeight="1">
      <x:c r="A699" s="4" t="n">
        <x:v>70</x:v>
      </x:c>
      <x:c r="B699" s="4" t="str">
        <x:v>2022-08</x:v>
      </x:c>
      <x:c r="C699" s="12" t="n">
        <x:f>Indices!C61</x:f>
        <x:v>-0.36</x:v>
      </x:c>
      <x:c r="D699" s="13" t="n">
        <x:f>1+C699/100</x:f>
        <x:v>0.9964</x:v>
      </x:c>
      <x:c r="E699" s="13" t="n">
        <x:f>E698*D699</x:f>
        <x:v>0.9896244799999999</x:v>
      </x:c>
      <x:c r="F699" s="10" t="n">
        <x:v>10000</x:v>
      </x:c>
      <x:c r="G699" s="10" t="n">
        <x:f>E699*F699</x:f>
        <x:v>9896.244799999999</x:v>
      </x:c>
    </x:row>
    <x:row r="700" ht="25" customHeight="1">
      <x:c r="A700" s="4" t="n">
        <x:v>70</x:v>
      </x:c>
      <x:c r="B700" s="4" t="str">
        <x:v>2022-09</x:v>
      </x:c>
      <x:c r="C700" s="12" t="n">
        <x:f>Indices!C62</x:f>
        <x:v>-0.29</x:v>
      </x:c>
      <x:c r="D700" s="13" t="n">
        <x:f>1+C700/100</x:f>
        <x:v>0.9971</x:v>
      </x:c>
      <x:c r="E700" s="13" t="n">
        <x:f>E699*D700</x:f>
        <x:v>0.9867545690079998</x:v>
      </x:c>
      <x:c r="F700" s="10" t="n">
        <x:v>10000</x:v>
      </x:c>
      <x:c r="G700" s="10" t="n">
        <x:f>E700*F700</x:f>
        <x:v>9867.545690079998</x:v>
      </x:c>
    </x:row>
    <x:row r="701" ht="25" customHeight="1">
      <x:c r="A701" s="4" t="n">
        <x:v>70</x:v>
      </x:c>
      <x:c r="B701" s="4" t="str">
        <x:v>2022-10</x:v>
      </x:c>
      <x:c r="C701" s="12" t="n">
        <x:f>Indices!C63</x:f>
        <x:v>0.59</x:v>
      </x:c>
      <x:c r="D701" s="13" t="n">
        <x:f>1+C701/100</x:f>
        <x:v>1.0059</x:v>
      </x:c>
      <x:c r="E701" s="13" t="n">
        <x:f>E700*D701</x:f>
        <x:v>0.9925764209651471</x:v>
      </x:c>
      <x:c r="F701" s="10" t="n">
        <x:v>10000</x:v>
      </x:c>
      <x:c r="G701" s="10" t="n">
        <x:f>E701*F701</x:f>
        <x:v>9925.76420965147</x:v>
      </x:c>
    </x:row>
    <x:row r="702" ht="25" customHeight="1">
      <x:c r="A702" s="4" t="n">
        <x:v>70</x:v>
      </x:c>
      <x:c r="B702" s="4" t="str">
        <x:v>2022-11</x:v>
      </x:c>
      <x:c r="C702" s="12" t="n">
        <x:f>Indices!C64</x:f>
        <x:v>0.41</x:v>
      </x:c>
      <x:c r="D702" s="13" t="n">
        <x:f>1+C702/100</x:f>
        <x:v>1.0041</x:v>
      </x:c>
      <x:c r="E702" s="13" t="n">
        <x:f>E701*D702</x:f>
        <x:v>0.9966459842911042</x:v>
      </x:c>
      <x:c r="F702" s="10" t="n">
        <x:v>10000</x:v>
      </x:c>
      <x:c r="G702" s="10" t="n">
        <x:f>E702*F702</x:f>
        <x:v>9966.459842911041</x:v>
      </x:c>
    </x:row>
    <x:row r="703" ht="25" customHeight="1">
      <x:c r="A703" s="4" t="n">
        <x:v>70</x:v>
      </x:c>
      <x:c r="B703" s="4" t="str">
        <x:v>2022-12</x:v>
      </x:c>
      <x:c r="C703" s="12" t="n">
        <x:f>Indices!C65</x:f>
        <x:v>0.62</x:v>
      </x:c>
      <x:c r="D703" s="13" t="n">
        <x:f>1+C703/100</x:f>
        <x:v>1.0062</x:v>
      </x:c>
      <x:c r="E703" s="13" t="n">
        <x:f>E702*D703</x:f>
        <x:v>1.002825189393709</x:v>
      </x:c>
      <x:c r="F703" s="10" t="n">
        <x:v>10000</x:v>
      </x:c>
      <x:c r="G703" s="10" t="n">
        <x:f>E703*F703</x:f>
        <x:v>10028.25189393709</x:v>
      </x:c>
    </x:row>
    <x:row r="704" ht="25" customHeight="1">
      <x:c r="A704" s="4" t="n">
        <x:v>71</x:v>
      </x:c>
      <x:c r="B704" s="4" t="str">
        <x:v>2024-01</x:v>
      </x:c>
      <x:c r="C704" s="12" t="n">
        <x:f>Indices!C78</x:f>
        <x:v>0.42</x:v>
      </x:c>
      <x:c r="D704" s="13" t="n">
        <x:f>1+C704/100</x:f>
        <x:v>1.0042</x:v>
      </x:c>
      <x:c r="E704" s="13" t="n">
        <x:f>D704</x:f>
        <x:v>1.0042</x:v>
      </x:c>
      <x:c r="F704" s="10" t="n">
        <x:v>10000</x:v>
      </x:c>
      <x:c r="G704" s="10" t="n">
        <x:f>E704*F704</x:f>
        <x:v>10042</x:v>
      </x:c>
    </x:row>
    <x:row r="705" ht="25" customHeight="1">
      <x:c r="A705" s="4" t="n">
        <x:v>71</x:v>
      </x:c>
      <x:c r="B705" s="4" t="str">
        <x:v>2024-02</x:v>
      </x:c>
      <x:c r="C705" s="12" t="n">
        <x:f>Indices!C79</x:f>
        <x:v>0.83</x:v>
      </x:c>
      <x:c r="D705" s="13" t="n">
        <x:f>1+C705/100</x:f>
        <x:v>1.0083</x:v>
      </x:c>
      <x:c r="E705" s="13" t="n">
        <x:f>E704*D705</x:f>
        <x:v>1.01253486</x:v>
      </x:c>
      <x:c r="F705" s="10" t="n">
        <x:v>10000</x:v>
      </x:c>
      <x:c r="G705" s="10" t="n">
        <x:f>E705*F705</x:f>
        <x:v>10125.3486</x:v>
      </x:c>
    </x:row>
    <x:row r="706" ht="25" customHeight="1">
      <x:c r="A706" s="4" t="n">
        <x:v>71</x:v>
      </x:c>
      <x:c r="B706" s="4" t="str">
        <x:v>2024-03</x:v>
      </x:c>
      <x:c r="C706" s="12" t="n">
        <x:f>Indices!C80</x:f>
        <x:v>0.16</x:v>
      </x:c>
      <x:c r="D706" s="13" t="n">
        <x:f>1+C706/100</x:f>
        <x:v>1.0016</x:v>
      </x:c>
      <x:c r="E706" s="13" t="n">
        <x:f>E705*D706</x:f>
        <x:v>1.014154915776</x:v>
      </x:c>
      <x:c r="F706" s="10" t="n">
        <x:v>10000</x:v>
      </x:c>
      <x:c r="G706" s="10" t="n">
        <x:f>E706*F706</x:f>
        <x:v>10141.549157759999</x:v>
      </x:c>
    </x:row>
    <x:row r="707" ht="25" customHeight="1">
      <x:c r="A707" s="4" t="n">
        <x:v>71</x:v>
      </x:c>
      <x:c r="B707" s="4" t="str">
        <x:v>2024-04</x:v>
      </x:c>
      <x:c r="C707" s="12" t="n">
        <x:f>Indices!C81</x:f>
        <x:v>0.38</x:v>
      </x:c>
      <x:c r="D707" s="13" t="n">
        <x:f>1+C707/100</x:f>
        <x:v>1.0038</x:v>
      </x:c>
      <x:c r="E707" s="13" t="n">
        <x:f>E706*D707</x:f>
        <x:v>1.0180087044559487</x:v>
      </x:c>
      <x:c r="F707" s="10" t="n">
        <x:v>10000</x:v>
      </x:c>
      <x:c r="G707" s="10" t="n">
        <x:f>E707*F707</x:f>
        <x:v>10180.087044559486</x:v>
      </x:c>
    </x:row>
    <x:row r="708" ht="25" customHeight="1">
      <x:c r="A708" s="4" t="n">
        <x:v>71</x:v>
      </x:c>
      <x:c r="B708" s="4" t="str">
        <x:v>2024-05</x:v>
      </x:c>
      <x:c r="C708" s="12" t="n">
        <x:f>Indices!C82</x:f>
        <x:v>0.46</x:v>
      </x:c>
      <x:c r="D708" s="13" t="n">
        <x:f>1+C708/100</x:f>
        <x:v>1.0046</x:v>
      </x:c>
      <x:c r="E708" s="13" t="n">
        <x:f>E707*D708</x:f>
        <x:v>1.022691544496446</x:v>
      </x:c>
      <x:c r="F708" s="10" t="n">
        <x:v>10000</x:v>
      </x:c>
      <x:c r="G708" s="10" t="n">
        <x:f>E708*F708</x:f>
        <x:v>10226.91544496446</x:v>
      </x:c>
    </x:row>
    <x:row r="709" ht="25" customHeight="1">
      <x:c r="A709" s="4" t="n">
        <x:v>71</x:v>
      </x:c>
      <x:c r="B709" s="4" t="str">
        <x:v>2024-06</x:v>
      </x:c>
      <x:c r="C709" s="12" t="n">
        <x:f>Indices!C83</x:f>
        <x:v>0.21</x:v>
      </x:c>
      <x:c r="D709" s="13" t="n">
        <x:f>1+C709/100</x:f>
        <x:v>1.0021</x:v>
      </x:c>
      <x:c r="E709" s="13" t="n">
        <x:f>E708*D709</x:f>
        <x:v>1.0248391967398884</x:v>
      </x:c>
      <x:c r="F709" s="10" t="n">
        <x:v>10000</x:v>
      </x:c>
      <x:c r="G709" s="10" t="n">
        <x:f>E709*F709</x:f>
        <x:v>10248.391967398884</x:v>
      </x:c>
    </x:row>
    <x:row r="710" ht="25" customHeight="1">
      <x:c r="A710" s="4" t="n">
        <x:v>71</x:v>
      </x:c>
      <x:c r="B710" s="4" t="str">
        <x:v>2024-07</x:v>
      </x:c>
      <x:c r="C710" s="12" t="n">
        <x:f>Indices!C84</x:f>
        <x:v>0.38</x:v>
      </x:c>
      <x:c r="D710" s="13" t="n">
        <x:f>1+C710/100</x:f>
        <x:v>1.0038</x:v>
      </x:c>
      <x:c r="E710" s="13" t="n">
        <x:f>E709*D710</x:f>
        <x:v>1.0287335856875</x:v>
      </x:c>
      <x:c r="F710" s="10" t="n">
        <x:v>10000</x:v>
      </x:c>
      <x:c r="G710" s="10" t="n">
        <x:f>E710*F710</x:f>
        <x:v>10287.335856874999</x:v>
      </x:c>
    </x:row>
    <x:row r="711" ht="25" customHeight="1">
      <x:c r="A711" s="4" t="n">
        <x:v>71</x:v>
      </x:c>
      <x:c r="B711" s="4" t="str">
        <x:v>2024-08</x:v>
      </x:c>
      <x:c r="C711" s="12" t="n">
        <x:f>Indices!C85</x:f>
        <x:v>-0.02</x:v>
      </x:c>
      <x:c r="D711" s="13" t="n">
        <x:f>1+C711/100</x:f>
        <x:v>0.9998</x:v>
      </x:c>
      <x:c r="E711" s="13" t="n">
        <x:f>E710*D711</x:f>
        <x:v>1.0285278389703625</x:v>
      </x:c>
      <x:c r="F711" s="10" t="n">
        <x:v>10000</x:v>
      </x:c>
      <x:c r="G711" s="10" t="n">
        <x:f>E711*F711</x:f>
        <x:v>10285.278389703624</x:v>
      </x:c>
    </x:row>
    <x:row r="712" ht="25" customHeight="1">
      <x:c r="A712" s="4" t="n">
        <x:v>71</x:v>
      </x:c>
      <x:c r="B712" s="4" t="str">
        <x:v>2024-09</x:v>
      </x:c>
      <x:c r="C712" s="12" t="n">
        <x:f>Indices!C86</x:f>
        <x:v>0.44</x:v>
      </x:c>
      <x:c r="D712" s="13" t="n">
        <x:f>1+C712/100</x:f>
        <x:v>1.0044</x:v>
      </x:c>
      <x:c r="E712" s="13" t="n">
        <x:f>E711*D712</x:f>
        <x:v>1.033053361461832</x:v>
      </x:c>
      <x:c r="F712" s="10" t="n">
        <x:v>10000</x:v>
      </x:c>
      <x:c r="G712" s="10" t="n">
        <x:f>E712*F712</x:f>
        <x:v>10330.53361461832</x:v>
      </x:c>
    </x:row>
    <x:row r="713" ht="25" customHeight="1">
      <x:c r="A713" s="4" t="n">
        <x:v>71</x:v>
      </x:c>
      <x:c r="B713" s="4" t="str">
        <x:v>2024-10</x:v>
      </x:c>
      <x:c r="C713" s="12" t="n">
        <x:f>Indices!C87</x:f>
        <x:v>0.56</x:v>
      </x:c>
      <x:c r="D713" s="13" t="n">
        <x:f>1+C713/100</x:f>
        <x:v>1.0056</x:v>
      </x:c>
      <x:c r="E713" s="13" t="n">
        <x:f>E712*D713</x:f>
        <x:v>1.0388384602860183</x:v>
      </x:c>
      <x:c r="F713" s="10" t="n">
        <x:v>10000</x:v>
      </x:c>
      <x:c r="G713" s="10" t="n">
        <x:f>E713*F713</x:f>
        <x:v>10388.384602860184</x:v>
      </x:c>
    </x:row>
    <x:row r="714" ht="25" customHeight="1">
      <x:c r="A714" s="4" t="n">
        <x:v>71</x:v>
      </x:c>
      <x:c r="B714" s="4" t="str">
        <x:v>2024-11</x:v>
      </x:c>
      <x:c r="C714" s="12" t="n">
        <x:f>Indices!C88</x:f>
        <x:v>0.39</x:v>
      </x:c>
      <x:c r="D714" s="13" t="n">
        <x:f>1+C714/100</x:f>
        <x:v>1.0039</x:v>
      </x:c>
      <x:c r="E714" s="13" t="n">
        <x:f>E713*D714</x:f>
        <x:v>1.0428899302811339</x:v>
      </x:c>
      <x:c r="F714" s="10" t="n">
        <x:v>10000</x:v>
      </x:c>
      <x:c r="G714" s="10" t="n">
        <x:f>E714*F714</x:f>
        <x:v>10428.899302811338</x:v>
      </x:c>
    </x:row>
    <x:row r="715" ht="25" customHeight="1">
      <x:c r="A715" s="4" t="n">
        <x:v>71</x:v>
      </x:c>
      <x:c r="B715" s="4" t="str">
        <x:v>2024-12</x:v>
      </x:c>
      <x:c r="C715" s="12" t="n">
        <x:f>Indices!C89</x:f>
        <x:v>0.52</x:v>
      </x:c>
      <x:c r="D715" s="13" t="n">
        <x:f>1+C715/100</x:f>
        <x:v>1.0052</x:v>
      </x:c>
      <x:c r="E715" s="13" t="n">
        <x:f>E714*D715</x:f>
        <x:v>1.048312957918596</x:v>
      </x:c>
      <x:c r="F715" s="10" t="n">
        <x:v>10000</x:v>
      </x:c>
      <x:c r="G715" s="10" t="n">
        <x:f>E715*F715</x:f>
        <x:v>10483.12957918596</x:v>
      </x:c>
    </x:row>
    <x:row r="716" ht="25" customHeight="1">
      <x:c r="A716" s="4" t="n">
        <x:v>72</x:v>
      </x:c>
      <x:c r="B716" s="4" t="str">
        <x:v>2024-01</x:v>
      </x:c>
      <x:c r="C716" s="12" t="n">
        <x:f>Indices!C78</x:f>
        <x:v>0.42</x:v>
      </x:c>
      <x:c r="D716" s="13" t="n">
        <x:f>1+C716/100</x:f>
        <x:v>1.0042</x:v>
      </x:c>
      <x:c r="E716" s="13" t="n">
        <x:f>D716</x:f>
        <x:v>1.0042</x:v>
      </x:c>
      <x:c r="F716" s="10" t="n">
        <x:v>10000</x:v>
      </x:c>
      <x:c r="G716" s="10" t="n">
        <x:f>E716*F716</x:f>
        <x:v>10042</x:v>
      </x:c>
    </x:row>
    <x:row r="717" ht="25" customHeight="1">
      <x:c r="A717" s="4" t="n">
        <x:v>72</x:v>
      </x:c>
      <x:c r="B717" s="4" t="str">
        <x:v>2024-02</x:v>
      </x:c>
      <x:c r="C717" s="12" t="n">
        <x:f>Indices!C79</x:f>
        <x:v>0.83</x:v>
      </x:c>
      <x:c r="D717" s="13" t="n">
        <x:f>1+C717/100</x:f>
        <x:v>1.0083</x:v>
      </x:c>
      <x:c r="E717" s="13" t="n">
        <x:f>E716*D717</x:f>
        <x:v>1.01253486</x:v>
      </x:c>
      <x:c r="F717" s="10" t="n">
        <x:v>10000</x:v>
      </x:c>
      <x:c r="G717" s="10" t="n">
        <x:f>E717*F717</x:f>
        <x:v>10125.3486</x:v>
      </x:c>
    </x:row>
    <x:row r="718" ht="25" customHeight="1">
      <x:c r="A718" s="4" t="n">
        <x:v>72</x:v>
      </x:c>
      <x:c r="B718" s="4" t="str">
        <x:v>2024-03</x:v>
      </x:c>
      <x:c r="C718" s="12" t="n">
        <x:f>Indices!C80</x:f>
        <x:v>0.16</x:v>
      </x:c>
      <x:c r="D718" s="13" t="n">
        <x:f>1+C718/100</x:f>
        <x:v>1.0016</x:v>
      </x:c>
      <x:c r="E718" s="13" t="n">
        <x:f>E717*D718</x:f>
        <x:v>1.014154915776</x:v>
      </x:c>
      <x:c r="F718" s="10" t="n">
        <x:v>10000</x:v>
      </x:c>
      <x:c r="G718" s="10" t="n">
        <x:f>E718*F718</x:f>
        <x:v>10141.549157759999</x:v>
      </x:c>
    </x:row>
    <x:row r="719" ht="25" customHeight="1">
      <x:c r="A719" s="4" t="n">
        <x:v>72</x:v>
      </x:c>
      <x:c r="B719" s="4" t="str">
        <x:v>2024-04</x:v>
      </x:c>
      <x:c r="C719" s="12" t="n">
        <x:f>Indices!C81</x:f>
        <x:v>0.38</x:v>
      </x:c>
      <x:c r="D719" s="13" t="n">
        <x:f>1+C719/100</x:f>
        <x:v>1.0038</x:v>
      </x:c>
      <x:c r="E719" s="13" t="n">
        <x:f>E718*D719</x:f>
        <x:v>1.0180087044559487</x:v>
      </x:c>
      <x:c r="F719" s="10" t="n">
        <x:v>10000</x:v>
      </x:c>
      <x:c r="G719" s="10" t="n">
        <x:f>E719*F719</x:f>
        <x:v>10180.087044559486</x:v>
      </x:c>
    </x:row>
    <x:row r="720" ht="25" customHeight="1">
      <x:c r="A720" s="4" t="n">
        <x:v>72</x:v>
      </x:c>
      <x:c r="B720" s="4" t="str">
        <x:v>2024-05</x:v>
      </x:c>
      <x:c r="C720" s="12" t="n">
        <x:f>Indices!C82</x:f>
        <x:v>0.46</x:v>
      </x:c>
      <x:c r="D720" s="13" t="n">
        <x:f>1+C720/100</x:f>
        <x:v>1.0046</x:v>
      </x:c>
      <x:c r="E720" s="13" t="n">
        <x:f>E719*D720</x:f>
        <x:v>1.022691544496446</x:v>
      </x:c>
      <x:c r="F720" s="10" t="n">
        <x:v>10000</x:v>
      </x:c>
      <x:c r="G720" s="10" t="n">
        <x:f>E720*F720</x:f>
        <x:v>10226.91544496446</x:v>
      </x:c>
    </x:row>
    <x:row r="721" ht="25" customHeight="1">
      <x:c r="A721" s="4" t="n">
        <x:v>72</x:v>
      </x:c>
      <x:c r="B721" s="4" t="str">
        <x:v>2024-06</x:v>
      </x:c>
      <x:c r="C721" s="12" t="n">
        <x:f>Indices!C83</x:f>
        <x:v>0.21</x:v>
      </x:c>
      <x:c r="D721" s="13" t="n">
        <x:f>1+C721/100</x:f>
        <x:v>1.0021</x:v>
      </x:c>
      <x:c r="E721" s="13" t="n">
        <x:f>E720*D721</x:f>
        <x:v>1.0248391967398884</x:v>
      </x:c>
      <x:c r="F721" s="10" t="n">
        <x:v>10000</x:v>
      </x:c>
      <x:c r="G721" s="10" t="n">
        <x:f>E721*F721</x:f>
        <x:v>10248.391967398884</x:v>
      </x:c>
    </x:row>
    <x:row r="722" ht="25" customHeight="1">
      <x:c r="A722" s="4" t="n">
        <x:v>72</x:v>
      </x:c>
      <x:c r="B722" s="4" t="str">
        <x:v>2024-07</x:v>
      </x:c>
      <x:c r="C722" s="12" t="n">
        <x:f>Indices!C84</x:f>
        <x:v>0.38</x:v>
      </x:c>
      <x:c r="D722" s="13" t="n">
        <x:f>1+C722/100</x:f>
        <x:v>1.0038</x:v>
      </x:c>
      <x:c r="E722" s="13" t="n">
        <x:f>E721*D722</x:f>
        <x:v>1.0287335856875</x:v>
      </x:c>
      <x:c r="F722" s="10" t="n">
        <x:v>10000</x:v>
      </x:c>
      <x:c r="G722" s="10" t="n">
        <x:f>E722*F722</x:f>
        <x:v>10287.335856874999</x:v>
      </x:c>
    </x:row>
    <x:row r="723" ht="25" customHeight="1">
      <x:c r="A723" s="4" t="n">
        <x:v>72</x:v>
      </x:c>
      <x:c r="B723" s="4" t="str">
        <x:v>2024-08</x:v>
      </x:c>
      <x:c r="C723" s="12" t="n">
        <x:f>Indices!C85</x:f>
        <x:v>-0.02</x:v>
      </x:c>
      <x:c r="D723" s="13" t="n">
        <x:f>1+C723/100</x:f>
        <x:v>0.9998</x:v>
      </x:c>
      <x:c r="E723" s="13" t="n">
        <x:f>E722*D723</x:f>
        <x:v>1.0285278389703625</x:v>
      </x:c>
      <x:c r="F723" s="10" t="n">
        <x:v>10000</x:v>
      </x:c>
      <x:c r="G723" s="10" t="n">
        <x:f>E723*F723</x:f>
        <x:v>10285.278389703624</x:v>
      </x:c>
    </x:row>
    <x:row r="724" ht="25" customHeight="1">
      <x:c r="A724" s="4" t="n">
        <x:v>72</x:v>
      </x:c>
      <x:c r="B724" s="4" t="str">
        <x:v>2024-09</x:v>
      </x:c>
      <x:c r="C724" s="12" t="n">
        <x:f>Indices!C86</x:f>
        <x:v>0.44</x:v>
      </x:c>
      <x:c r="D724" s="13" t="n">
        <x:f>1+C724/100</x:f>
        <x:v>1.0044</x:v>
      </x:c>
      <x:c r="E724" s="13" t="n">
        <x:f>E723*D724</x:f>
        <x:v>1.033053361461832</x:v>
      </x:c>
      <x:c r="F724" s="10" t="n">
        <x:v>10000</x:v>
      </x:c>
      <x:c r="G724" s="10" t="n">
        <x:f>E724*F724</x:f>
        <x:v>10330.53361461832</x:v>
      </x:c>
    </x:row>
    <x:row r="725" ht="25" customHeight="1">
      <x:c r="A725" s="4" t="n">
        <x:v>72</x:v>
      </x:c>
      <x:c r="B725" s="4" t="str">
        <x:v>2024-10</x:v>
      </x:c>
      <x:c r="C725" s="12" t="n">
        <x:f>Indices!C87</x:f>
        <x:v>0.56</x:v>
      </x:c>
      <x:c r="D725" s="13" t="n">
        <x:f>1+C725/100</x:f>
        <x:v>1.0056</x:v>
      </x:c>
      <x:c r="E725" s="13" t="n">
        <x:f>E724*D725</x:f>
        <x:v>1.0388384602860183</x:v>
      </x:c>
      <x:c r="F725" s="10" t="n">
        <x:v>10000</x:v>
      </x:c>
      <x:c r="G725" s="10" t="n">
        <x:f>E725*F725</x:f>
        <x:v>10388.384602860184</x:v>
      </x:c>
    </x:row>
    <x:row r="726" ht="25" customHeight="1">
      <x:c r="A726" s="4" t="n">
        <x:v>72</x:v>
      </x:c>
      <x:c r="B726" s="4" t="str">
        <x:v>2024-11</x:v>
      </x:c>
      <x:c r="C726" s="12" t="n">
        <x:f>Indices!C88</x:f>
        <x:v>0.39</x:v>
      </x:c>
      <x:c r="D726" s="13" t="n">
        <x:f>1+C726/100</x:f>
        <x:v>1.0039</x:v>
      </x:c>
      <x:c r="E726" s="13" t="n">
        <x:f>E725*D726</x:f>
        <x:v>1.0428899302811339</x:v>
      </x:c>
      <x:c r="F726" s="10" t="n">
        <x:v>10000</x:v>
      </x:c>
      <x:c r="G726" s="10" t="n">
        <x:f>E726*F726</x:f>
        <x:v>10428.899302811338</x:v>
      </x:c>
    </x:row>
    <x:row r="727" ht="25" customHeight="1">
      <x:c r="A727" s="4" t="n">
        <x:v>72</x:v>
      </x:c>
      <x:c r="B727" s="4" t="str">
        <x:v>2024-12</x:v>
      </x:c>
      <x:c r="C727" s="12" t="n">
        <x:f>Indices!C89</x:f>
        <x:v>0.52</x:v>
      </x:c>
      <x:c r="D727" s="13" t="n">
        <x:f>1+C727/100</x:f>
        <x:v>1.0052</x:v>
      </x:c>
      <x:c r="E727" s="13" t="n">
        <x:f>E726*D727</x:f>
        <x:v>1.048312957918596</x:v>
      </x:c>
      <x:c r="F727" s="10" t="n">
        <x:v>10000</x:v>
      </x:c>
      <x:c r="G727" s="10" t="n">
        <x:f>E727*F727</x:f>
        <x:v>10483.12957918596</x:v>
      </x:c>
    </x:row>
    <x:row r="728" ht="25" customHeight="1">
      <x:c r="A728" s="4" t="n">
        <x:v>73</x:v>
      </x:c>
      <x:c r="B728" s="4" t="str">
        <x:v>2024-01</x:v>
      </x:c>
      <x:c r="C728" s="12" t="n">
        <x:f>Indices!C78</x:f>
        <x:v>0.42</x:v>
      </x:c>
      <x:c r="D728" s="13" t="n">
        <x:f>1+C728/100</x:f>
        <x:v>1.0042</x:v>
      </x:c>
      <x:c r="E728" s="13" t="n">
        <x:f>D728</x:f>
        <x:v>1.0042</x:v>
      </x:c>
      <x:c r="F728" s="10" t="n">
        <x:v>10000</x:v>
      </x:c>
      <x:c r="G728" s="10" t="n">
        <x:f>E728*F728</x:f>
        <x:v>10042</x:v>
      </x:c>
    </x:row>
    <x:row r="729" ht="25" customHeight="1">
      <x:c r="A729" s="4" t="n">
        <x:v>73</x:v>
      </x:c>
      <x:c r="B729" s="4" t="str">
        <x:v>2024-02</x:v>
      </x:c>
      <x:c r="C729" s="12" t="n">
        <x:f>Indices!C79</x:f>
        <x:v>0.83</x:v>
      </x:c>
      <x:c r="D729" s="13" t="n">
        <x:f>1+C729/100</x:f>
        <x:v>1.0083</x:v>
      </x:c>
      <x:c r="E729" s="13" t="n">
        <x:f>E728*D729</x:f>
        <x:v>1.01253486</x:v>
      </x:c>
      <x:c r="F729" s="10" t="n">
        <x:v>10000</x:v>
      </x:c>
      <x:c r="G729" s="10" t="n">
        <x:f>E729*F729</x:f>
        <x:v>10125.3486</x:v>
      </x:c>
    </x:row>
    <x:row r="730" ht="25" customHeight="1">
      <x:c r="A730" s="4" t="n">
        <x:v>73</x:v>
      </x:c>
      <x:c r="B730" s="4" t="str">
        <x:v>2024-03</x:v>
      </x:c>
      <x:c r="C730" s="12" t="n">
        <x:f>Indices!C80</x:f>
        <x:v>0.16</x:v>
      </x:c>
      <x:c r="D730" s="13" t="n">
        <x:f>1+C730/100</x:f>
        <x:v>1.0016</x:v>
      </x:c>
      <x:c r="E730" s="13" t="n">
        <x:f>E729*D730</x:f>
        <x:v>1.014154915776</x:v>
      </x:c>
      <x:c r="F730" s="10" t="n">
        <x:v>10000</x:v>
      </x:c>
      <x:c r="G730" s="10" t="n">
        <x:f>E730*F730</x:f>
        <x:v>10141.549157759999</x:v>
      </x:c>
    </x:row>
    <x:row r="731" ht="25" customHeight="1">
      <x:c r="A731" s="4" t="n">
        <x:v>73</x:v>
      </x:c>
      <x:c r="B731" s="4" t="str">
        <x:v>2024-04</x:v>
      </x:c>
      <x:c r="C731" s="12" t="n">
        <x:f>Indices!C81</x:f>
        <x:v>0.38</x:v>
      </x:c>
      <x:c r="D731" s="13" t="n">
        <x:f>1+C731/100</x:f>
        <x:v>1.0038</x:v>
      </x:c>
      <x:c r="E731" s="13" t="n">
        <x:f>E730*D731</x:f>
        <x:v>1.0180087044559487</x:v>
      </x:c>
      <x:c r="F731" s="10" t="n">
        <x:v>10000</x:v>
      </x:c>
      <x:c r="G731" s="10" t="n">
        <x:f>E731*F731</x:f>
        <x:v>10180.087044559486</x:v>
      </x:c>
    </x:row>
    <x:row r="732" ht="25" customHeight="1">
      <x:c r="A732" s="4" t="n">
        <x:v>73</x:v>
      </x:c>
      <x:c r="B732" s="4" t="str">
        <x:v>2024-05</x:v>
      </x:c>
      <x:c r="C732" s="12" t="n">
        <x:f>Indices!C82</x:f>
        <x:v>0.46</x:v>
      </x:c>
      <x:c r="D732" s="13" t="n">
        <x:f>1+C732/100</x:f>
        <x:v>1.0046</x:v>
      </x:c>
      <x:c r="E732" s="13" t="n">
        <x:f>E731*D732</x:f>
        <x:v>1.022691544496446</x:v>
      </x:c>
      <x:c r="F732" s="10" t="n">
        <x:v>10000</x:v>
      </x:c>
      <x:c r="G732" s="10" t="n">
        <x:f>E732*F732</x:f>
        <x:v>10226.91544496446</x:v>
      </x:c>
    </x:row>
    <x:row r="733" ht="25" customHeight="1">
      <x:c r="A733" s="4" t="n">
        <x:v>73</x:v>
      </x:c>
      <x:c r="B733" s="4" t="str">
        <x:v>2024-06</x:v>
      </x:c>
      <x:c r="C733" s="12" t="n">
        <x:f>Indices!C83</x:f>
        <x:v>0.21</x:v>
      </x:c>
      <x:c r="D733" s="13" t="n">
        <x:f>1+C733/100</x:f>
        <x:v>1.0021</x:v>
      </x:c>
      <x:c r="E733" s="13" t="n">
        <x:f>E732*D733</x:f>
        <x:v>1.0248391967398884</x:v>
      </x:c>
      <x:c r="F733" s="10" t="n">
        <x:v>10000</x:v>
      </x:c>
      <x:c r="G733" s="10" t="n">
        <x:f>E733*F733</x:f>
        <x:v>10248.391967398884</x:v>
      </x:c>
    </x:row>
    <x:row r="734" ht="25" customHeight="1">
      <x:c r="A734" s="4" t="n">
        <x:v>73</x:v>
      </x:c>
      <x:c r="B734" s="4" t="str">
        <x:v>2024-07</x:v>
      </x:c>
      <x:c r="C734" s="12" t="n">
        <x:f>Indices!C84</x:f>
        <x:v>0.38</x:v>
      </x:c>
      <x:c r="D734" s="13" t="n">
        <x:f>1+C734/100</x:f>
        <x:v>1.0038</x:v>
      </x:c>
      <x:c r="E734" s="13" t="n">
        <x:f>E733*D734</x:f>
        <x:v>1.0287335856875</x:v>
      </x:c>
      <x:c r="F734" s="10" t="n">
        <x:v>10000</x:v>
      </x:c>
      <x:c r="G734" s="10" t="n">
        <x:f>E734*F734</x:f>
        <x:v>10287.335856874999</x:v>
      </x:c>
    </x:row>
    <x:row r="735" ht="25" customHeight="1">
      <x:c r="A735" s="4" t="n">
        <x:v>73</x:v>
      </x:c>
      <x:c r="B735" s="4" t="str">
        <x:v>2024-08</x:v>
      </x:c>
      <x:c r="C735" s="12" t="n">
        <x:f>Indices!C85</x:f>
        <x:v>-0.02</x:v>
      </x:c>
      <x:c r="D735" s="13" t="n">
        <x:f>1+C735/100</x:f>
        <x:v>0.9998</x:v>
      </x:c>
      <x:c r="E735" s="13" t="n">
        <x:f>E734*D735</x:f>
        <x:v>1.0285278389703625</x:v>
      </x:c>
      <x:c r="F735" s="10" t="n">
        <x:v>10000</x:v>
      </x:c>
      <x:c r="G735" s="10" t="n">
        <x:f>E735*F735</x:f>
        <x:v>10285.278389703624</x:v>
      </x:c>
    </x:row>
    <x:row r="736" ht="25" customHeight="1">
      <x:c r="A736" s="4" t="n">
        <x:v>73</x:v>
      </x:c>
      <x:c r="B736" s="4" t="str">
        <x:v>2024-09</x:v>
      </x:c>
      <x:c r="C736" s="12" t="n">
        <x:f>Indices!C86</x:f>
        <x:v>0.44</x:v>
      </x:c>
      <x:c r="D736" s="13" t="n">
        <x:f>1+C736/100</x:f>
        <x:v>1.0044</x:v>
      </x:c>
      <x:c r="E736" s="13" t="n">
        <x:f>E735*D736</x:f>
        <x:v>1.033053361461832</x:v>
      </x:c>
      <x:c r="F736" s="10" t="n">
        <x:v>10000</x:v>
      </x:c>
      <x:c r="G736" s="10" t="n">
        <x:f>E736*F736</x:f>
        <x:v>10330.53361461832</x:v>
      </x:c>
    </x:row>
    <x:row r="737" ht="25" customHeight="1">
      <x:c r="A737" s="4" t="n">
        <x:v>73</x:v>
      </x:c>
      <x:c r="B737" s="4" t="str">
        <x:v>2024-10</x:v>
      </x:c>
      <x:c r="C737" s="12" t="n">
        <x:f>Indices!C87</x:f>
        <x:v>0.56</x:v>
      </x:c>
      <x:c r="D737" s="13" t="n">
        <x:f>1+C737/100</x:f>
        <x:v>1.0056</x:v>
      </x:c>
      <x:c r="E737" s="13" t="n">
        <x:f>E736*D737</x:f>
        <x:v>1.0388384602860183</x:v>
      </x:c>
      <x:c r="F737" s="10" t="n">
        <x:v>10000</x:v>
      </x:c>
      <x:c r="G737" s="10" t="n">
        <x:f>E737*F737</x:f>
        <x:v>10388.384602860184</x:v>
      </x:c>
    </x:row>
    <x:row r="738" ht="25" customHeight="1">
      <x:c r="A738" s="4" t="n">
        <x:v>73</x:v>
      </x:c>
      <x:c r="B738" s="4" t="str">
        <x:v>2024-11</x:v>
      </x:c>
      <x:c r="C738" s="12" t="n">
        <x:f>Indices!C88</x:f>
        <x:v>0.39</x:v>
      </x:c>
      <x:c r="D738" s="13" t="n">
        <x:f>1+C738/100</x:f>
        <x:v>1.0039</x:v>
      </x:c>
      <x:c r="E738" s="13" t="n">
        <x:f>E737*D738</x:f>
        <x:v>1.0428899302811339</x:v>
      </x:c>
      <x:c r="F738" s="10" t="n">
        <x:v>10000</x:v>
      </x:c>
      <x:c r="G738" s="10" t="n">
        <x:f>E738*F738</x:f>
        <x:v>10428.899302811338</x:v>
      </x:c>
    </x:row>
    <x:row r="739" ht="25" customHeight="1">
      <x:c r="A739" s="4" t="n">
        <x:v>73</x:v>
      </x:c>
      <x:c r="B739" s="4" t="str">
        <x:v>2024-12</x:v>
      </x:c>
      <x:c r="C739" s="12" t="n">
        <x:f>Indices!C89</x:f>
        <x:v>0.52</x:v>
      </x:c>
      <x:c r="D739" s="13" t="n">
        <x:f>1+C739/100</x:f>
        <x:v>1.0052</x:v>
      </x:c>
      <x:c r="E739" s="13" t="n">
        <x:f>E738*D739</x:f>
        <x:v>1.048312957918596</x:v>
      </x:c>
      <x:c r="F739" s="10" t="n">
        <x:v>10000</x:v>
      </x:c>
      <x:c r="G739" s="10" t="n">
        <x:f>E739*F739</x:f>
        <x:v>10483.12957918596</x:v>
      </x:c>
    </x:row>
    <x:row r="740" ht="25" customHeight="1">
      <x:c r="A740" s="4" t="n">
        <x:v>74</x:v>
      </x:c>
      <x:c r="B740" s="4" t="str">
        <x:v>2024-01</x:v>
      </x:c>
      <x:c r="C740" s="12" t="n">
        <x:f>Indices!C78</x:f>
        <x:v>0.42</x:v>
      </x:c>
      <x:c r="D740" s="13" t="n">
        <x:f>1+C740/100</x:f>
        <x:v>1.0042</x:v>
      </x:c>
      <x:c r="E740" s="13" t="n">
        <x:f>D740</x:f>
        <x:v>1.0042</x:v>
      </x:c>
      <x:c r="F740" s="10" t="n">
        <x:v>10000</x:v>
      </x:c>
      <x:c r="G740" s="10" t="n">
        <x:f>E740*F740</x:f>
        <x:v>10042</x:v>
      </x:c>
    </x:row>
    <x:row r="741" ht="25" customHeight="1">
      <x:c r="A741" s="4" t="n">
        <x:v>74</x:v>
      </x:c>
      <x:c r="B741" s="4" t="str">
        <x:v>2024-02</x:v>
      </x:c>
      <x:c r="C741" s="12" t="n">
        <x:f>Indices!C79</x:f>
        <x:v>0.83</x:v>
      </x:c>
      <x:c r="D741" s="13" t="n">
        <x:f>1+C741/100</x:f>
        <x:v>1.0083</x:v>
      </x:c>
      <x:c r="E741" s="13" t="n">
        <x:f>E740*D741</x:f>
        <x:v>1.01253486</x:v>
      </x:c>
      <x:c r="F741" s="10" t="n">
        <x:v>10000</x:v>
      </x:c>
      <x:c r="G741" s="10" t="n">
        <x:f>E741*F741</x:f>
        <x:v>10125.3486</x:v>
      </x:c>
    </x:row>
    <x:row r="742" ht="25" customHeight="1">
      <x:c r="A742" s="4" t="n">
        <x:v>74</x:v>
      </x:c>
      <x:c r="B742" s="4" t="str">
        <x:v>2024-03</x:v>
      </x:c>
      <x:c r="C742" s="12" t="n">
        <x:f>Indices!C80</x:f>
        <x:v>0.16</x:v>
      </x:c>
      <x:c r="D742" s="13" t="n">
        <x:f>1+C742/100</x:f>
        <x:v>1.0016</x:v>
      </x:c>
      <x:c r="E742" s="13" t="n">
        <x:f>E741*D742</x:f>
        <x:v>1.014154915776</x:v>
      </x:c>
      <x:c r="F742" s="10" t="n">
        <x:v>10000</x:v>
      </x:c>
      <x:c r="G742" s="10" t="n">
        <x:f>E742*F742</x:f>
        <x:v>10141.549157759999</x:v>
      </x:c>
    </x:row>
    <x:row r="743" ht="25" customHeight="1">
      <x:c r="A743" s="4" t="n">
        <x:v>74</x:v>
      </x:c>
      <x:c r="B743" s="4" t="str">
        <x:v>2024-04</x:v>
      </x:c>
      <x:c r="C743" s="12" t="n">
        <x:f>Indices!C81</x:f>
        <x:v>0.38</x:v>
      </x:c>
      <x:c r="D743" s="13" t="n">
        <x:f>1+C743/100</x:f>
        <x:v>1.0038</x:v>
      </x:c>
      <x:c r="E743" s="13" t="n">
        <x:f>E742*D743</x:f>
        <x:v>1.0180087044559487</x:v>
      </x:c>
      <x:c r="F743" s="10" t="n">
        <x:v>10000</x:v>
      </x:c>
      <x:c r="G743" s="10" t="n">
        <x:f>E743*F743</x:f>
        <x:v>10180.087044559486</x:v>
      </x:c>
    </x:row>
    <x:row r="744" ht="25" customHeight="1">
      <x:c r="A744" s="4" t="n">
        <x:v>74</x:v>
      </x:c>
      <x:c r="B744" s="4" t="str">
        <x:v>2024-05</x:v>
      </x:c>
      <x:c r="C744" s="12" t="n">
        <x:f>Indices!C82</x:f>
        <x:v>0.46</x:v>
      </x:c>
      <x:c r="D744" s="13" t="n">
        <x:f>1+C744/100</x:f>
        <x:v>1.0046</x:v>
      </x:c>
      <x:c r="E744" s="13" t="n">
        <x:f>E743*D744</x:f>
        <x:v>1.022691544496446</x:v>
      </x:c>
      <x:c r="F744" s="10" t="n">
        <x:v>10000</x:v>
      </x:c>
      <x:c r="G744" s="10" t="n">
        <x:f>E744*F744</x:f>
        <x:v>10226.91544496446</x:v>
      </x:c>
    </x:row>
    <x:row r="745" ht="25" customHeight="1">
      <x:c r="A745" s="4" t="n">
        <x:v>74</x:v>
      </x:c>
      <x:c r="B745" s="4" t="str">
        <x:v>2024-06</x:v>
      </x:c>
      <x:c r="C745" s="12" t="n">
        <x:f>Indices!C83</x:f>
        <x:v>0.21</x:v>
      </x:c>
      <x:c r="D745" s="13" t="n">
        <x:f>1+C745/100</x:f>
        <x:v>1.0021</x:v>
      </x:c>
      <x:c r="E745" s="13" t="n">
        <x:f>E744*D745</x:f>
        <x:v>1.0248391967398884</x:v>
      </x:c>
      <x:c r="F745" s="10" t="n">
        <x:v>10000</x:v>
      </x:c>
      <x:c r="G745" s="10" t="n">
        <x:f>E745*F745</x:f>
        <x:v>10248.391967398884</x:v>
      </x:c>
    </x:row>
    <x:row r="746" ht="25" customHeight="1">
      <x:c r="A746" s="4" t="n">
        <x:v>74</x:v>
      </x:c>
      <x:c r="B746" s="4" t="str">
        <x:v>2024-07</x:v>
      </x:c>
      <x:c r="C746" s="12" t="n">
        <x:f>Indices!C84</x:f>
        <x:v>0.38</x:v>
      </x:c>
      <x:c r="D746" s="13" t="n">
        <x:f>1+C746/100</x:f>
        <x:v>1.0038</x:v>
      </x:c>
      <x:c r="E746" s="13" t="n">
        <x:f>E745*D746</x:f>
        <x:v>1.0287335856875</x:v>
      </x:c>
      <x:c r="F746" s="10" t="n">
        <x:v>10000</x:v>
      </x:c>
      <x:c r="G746" s="10" t="n">
        <x:f>E746*F746</x:f>
        <x:v>10287.335856874999</x:v>
      </x:c>
    </x:row>
    <x:row r="747" ht="25" customHeight="1">
      <x:c r="A747" s="4" t="n">
        <x:v>74</x:v>
      </x:c>
      <x:c r="B747" s="4" t="str">
        <x:v>2024-08</x:v>
      </x:c>
      <x:c r="C747" s="12" t="n">
        <x:f>Indices!C85</x:f>
        <x:v>-0.02</x:v>
      </x:c>
      <x:c r="D747" s="13" t="n">
        <x:f>1+C747/100</x:f>
        <x:v>0.9998</x:v>
      </x:c>
      <x:c r="E747" s="13" t="n">
        <x:f>E746*D747</x:f>
        <x:v>1.0285278389703625</x:v>
      </x:c>
      <x:c r="F747" s="10" t="n">
        <x:v>10000</x:v>
      </x:c>
      <x:c r="G747" s="10" t="n">
        <x:f>E747*F747</x:f>
        <x:v>10285.278389703624</x:v>
      </x:c>
    </x:row>
    <x:row r="748" ht="25" customHeight="1">
      <x:c r="A748" s="4" t="n">
        <x:v>74</x:v>
      </x:c>
      <x:c r="B748" s="4" t="str">
        <x:v>2024-09</x:v>
      </x:c>
      <x:c r="C748" s="12" t="n">
        <x:f>Indices!C86</x:f>
        <x:v>0.44</x:v>
      </x:c>
      <x:c r="D748" s="13" t="n">
        <x:f>1+C748/100</x:f>
        <x:v>1.0044</x:v>
      </x:c>
      <x:c r="E748" s="13" t="n">
        <x:f>E747*D748</x:f>
        <x:v>1.033053361461832</x:v>
      </x:c>
      <x:c r="F748" s="10" t="n">
        <x:v>10000</x:v>
      </x:c>
      <x:c r="G748" s="10" t="n">
        <x:f>E748*F748</x:f>
        <x:v>10330.53361461832</x:v>
      </x:c>
    </x:row>
    <x:row r="749" ht="25" customHeight="1">
      <x:c r="A749" s="4" t="n">
        <x:v>74</x:v>
      </x:c>
      <x:c r="B749" s="4" t="str">
        <x:v>2024-10</x:v>
      </x:c>
      <x:c r="C749" s="12" t="n">
        <x:f>Indices!C87</x:f>
        <x:v>0.56</x:v>
      </x:c>
      <x:c r="D749" s="13" t="n">
        <x:f>1+C749/100</x:f>
        <x:v>1.0056</x:v>
      </x:c>
      <x:c r="E749" s="13" t="n">
        <x:f>E748*D749</x:f>
        <x:v>1.0388384602860183</x:v>
      </x:c>
      <x:c r="F749" s="10" t="n">
        <x:v>10000</x:v>
      </x:c>
      <x:c r="G749" s="10" t="n">
        <x:f>E749*F749</x:f>
        <x:v>10388.384602860184</x:v>
      </x:c>
    </x:row>
    <x:row r="750" ht="25" customHeight="1">
      <x:c r="A750" s="4" t="n">
        <x:v>74</x:v>
      </x:c>
      <x:c r="B750" s="4" t="str">
        <x:v>2024-11</x:v>
      </x:c>
      <x:c r="C750" s="12" t="n">
        <x:f>Indices!C88</x:f>
        <x:v>0.39</x:v>
      </x:c>
      <x:c r="D750" s="13" t="n">
        <x:f>1+C750/100</x:f>
        <x:v>1.0039</x:v>
      </x:c>
      <x:c r="E750" s="13" t="n">
        <x:f>E749*D750</x:f>
        <x:v>1.0428899302811339</x:v>
      </x:c>
      <x:c r="F750" s="10" t="n">
        <x:v>10000</x:v>
      </x:c>
      <x:c r="G750" s="10" t="n">
        <x:f>E750*F750</x:f>
        <x:v>10428.899302811338</x:v>
      </x:c>
    </x:row>
    <x:row r="751" ht="25" customHeight="1">
      <x:c r="A751" s="4" t="n">
        <x:v>74</x:v>
      </x:c>
      <x:c r="B751" s="4" t="str">
        <x:v>2024-12</x:v>
      </x:c>
      <x:c r="C751" s="12" t="n">
        <x:f>Indices!C89</x:f>
        <x:v>0.52</x:v>
      </x:c>
      <x:c r="D751" s="13" t="n">
        <x:f>1+C751/100</x:f>
        <x:v>1.0052</x:v>
      </x:c>
      <x:c r="E751" s="13" t="n">
        <x:f>E750*D751</x:f>
        <x:v>1.048312957918596</x:v>
      </x:c>
      <x:c r="F751" s="10" t="n">
        <x:v>10000</x:v>
      </x:c>
      <x:c r="G751" s="10" t="n">
        <x:f>E751*F751</x:f>
        <x:v>10483.12957918596</x:v>
      </x:c>
    </x:row>
    <x:row r="752" ht="25" customHeight="1">
      <x:c r="A752" s="4" t="n">
        <x:v>75</x:v>
      </x:c>
      <x:c r="B752" s="4" t="str">
        <x:v>2024-01</x:v>
      </x:c>
      <x:c r="C752" s="12" t="n">
        <x:f>Indices!C78</x:f>
        <x:v>0.42</x:v>
      </x:c>
      <x:c r="D752" s="13" t="n">
        <x:f>1+C752/100</x:f>
        <x:v>1.0042</x:v>
      </x:c>
      <x:c r="E752" s="13" t="n">
        <x:f>D752</x:f>
        <x:v>1.0042</x:v>
      </x:c>
      <x:c r="F752" s="10" t="n">
        <x:v>10000</x:v>
      </x:c>
      <x:c r="G752" s="10" t="n">
        <x:f>E752*F752</x:f>
        <x:v>10042</x:v>
      </x:c>
    </x:row>
    <x:row r="753" ht="25" customHeight="1">
      <x:c r="A753" s="4" t="n">
        <x:v>75</x:v>
      </x:c>
      <x:c r="B753" s="4" t="str">
        <x:v>2024-02</x:v>
      </x:c>
      <x:c r="C753" s="12" t="n">
        <x:f>Indices!C79</x:f>
        <x:v>0.83</x:v>
      </x:c>
      <x:c r="D753" s="13" t="n">
        <x:f>1+C753/100</x:f>
        <x:v>1.0083</x:v>
      </x:c>
      <x:c r="E753" s="13" t="n">
        <x:f>E752*D753</x:f>
        <x:v>1.01253486</x:v>
      </x:c>
      <x:c r="F753" s="10" t="n">
        <x:v>10000</x:v>
      </x:c>
      <x:c r="G753" s="10" t="n">
        <x:f>E753*F753</x:f>
        <x:v>10125.3486</x:v>
      </x:c>
    </x:row>
    <x:row r="754" ht="25" customHeight="1">
      <x:c r="A754" s="4" t="n">
        <x:v>75</x:v>
      </x:c>
      <x:c r="B754" s="4" t="str">
        <x:v>2024-03</x:v>
      </x:c>
      <x:c r="C754" s="12" t="n">
        <x:f>Indices!C80</x:f>
        <x:v>0.16</x:v>
      </x:c>
      <x:c r="D754" s="13" t="n">
        <x:f>1+C754/100</x:f>
        <x:v>1.0016</x:v>
      </x:c>
      <x:c r="E754" s="13" t="n">
        <x:f>E753*D754</x:f>
        <x:v>1.014154915776</x:v>
      </x:c>
      <x:c r="F754" s="10" t="n">
        <x:v>10000</x:v>
      </x:c>
      <x:c r="G754" s="10" t="n">
        <x:f>E754*F754</x:f>
        <x:v>10141.549157759999</x:v>
      </x:c>
    </x:row>
    <x:row r="755" ht="25" customHeight="1">
      <x:c r="A755" s="4" t="n">
        <x:v>75</x:v>
      </x:c>
      <x:c r="B755" s="4" t="str">
        <x:v>2024-04</x:v>
      </x:c>
      <x:c r="C755" s="12" t="n">
        <x:f>Indices!C81</x:f>
        <x:v>0.38</x:v>
      </x:c>
      <x:c r="D755" s="13" t="n">
        <x:f>1+C755/100</x:f>
        <x:v>1.0038</x:v>
      </x:c>
      <x:c r="E755" s="13" t="n">
        <x:f>E754*D755</x:f>
        <x:v>1.0180087044559487</x:v>
      </x:c>
      <x:c r="F755" s="10" t="n">
        <x:v>10000</x:v>
      </x:c>
      <x:c r="G755" s="10" t="n">
        <x:f>E755*F755</x:f>
        <x:v>10180.087044559486</x:v>
      </x:c>
    </x:row>
    <x:row r="756" ht="25" customHeight="1">
      <x:c r="A756" s="4" t="n">
        <x:v>75</x:v>
      </x:c>
      <x:c r="B756" s="4" t="str">
        <x:v>2024-05</x:v>
      </x:c>
      <x:c r="C756" s="12" t="n">
        <x:f>Indices!C82</x:f>
        <x:v>0.46</x:v>
      </x:c>
      <x:c r="D756" s="13" t="n">
        <x:f>1+C756/100</x:f>
        <x:v>1.0046</x:v>
      </x:c>
      <x:c r="E756" s="13" t="n">
        <x:f>E755*D756</x:f>
        <x:v>1.022691544496446</x:v>
      </x:c>
      <x:c r="F756" s="10" t="n">
        <x:v>10000</x:v>
      </x:c>
      <x:c r="G756" s="10" t="n">
        <x:f>E756*F756</x:f>
        <x:v>10226.91544496446</x:v>
      </x:c>
    </x:row>
    <x:row r="757" ht="25" customHeight="1">
      <x:c r="A757" s="4" t="n">
        <x:v>75</x:v>
      </x:c>
      <x:c r="B757" s="4" t="str">
        <x:v>2024-06</x:v>
      </x:c>
      <x:c r="C757" s="12" t="n">
        <x:f>Indices!C83</x:f>
        <x:v>0.21</x:v>
      </x:c>
      <x:c r="D757" s="13" t="n">
        <x:f>1+C757/100</x:f>
        <x:v>1.0021</x:v>
      </x:c>
      <x:c r="E757" s="13" t="n">
        <x:f>E756*D757</x:f>
        <x:v>1.0248391967398884</x:v>
      </x:c>
      <x:c r="F757" s="10" t="n">
        <x:v>10000</x:v>
      </x:c>
      <x:c r="G757" s="10" t="n">
        <x:f>E757*F757</x:f>
        <x:v>10248.391967398884</x:v>
      </x:c>
    </x:row>
    <x:row r="758" ht="25" customHeight="1">
      <x:c r="A758" s="4" t="n">
        <x:v>75</x:v>
      </x:c>
      <x:c r="B758" s="4" t="str">
        <x:v>2024-07</x:v>
      </x:c>
      <x:c r="C758" s="12" t="n">
        <x:f>Indices!C84</x:f>
        <x:v>0.38</x:v>
      </x:c>
      <x:c r="D758" s="13" t="n">
        <x:f>1+C758/100</x:f>
        <x:v>1.0038</x:v>
      </x:c>
      <x:c r="E758" s="13" t="n">
        <x:f>E757*D758</x:f>
        <x:v>1.0287335856875</x:v>
      </x:c>
      <x:c r="F758" s="10" t="n">
        <x:v>10000</x:v>
      </x:c>
      <x:c r="G758" s="10" t="n">
        <x:f>E758*F758</x:f>
        <x:v>10287.335856874999</x:v>
      </x:c>
    </x:row>
    <x:row r="759" ht="25" customHeight="1">
      <x:c r="A759" s="4" t="n">
        <x:v>75</x:v>
      </x:c>
      <x:c r="B759" s="4" t="str">
        <x:v>2024-08</x:v>
      </x:c>
      <x:c r="C759" s="12" t="n">
        <x:f>Indices!C85</x:f>
        <x:v>-0.02</x:v>
      </x:c>
      <x:c r="D759" s="13" t="n">
        <x:f>1+C759/100</x:f>
        <x:v>0.9998</x:v>
      </x:c>
      <x:c r="E759" s="13" t="n">
        <x:f>E758*D759</x:f>
        <x:v>1.0285278389703625</x:v>
      </x:c>
      <x:c r="F759" s="10" t="n">
        <x:v>10000</x:v>
      </x:c>
      <x:c r="G759" s="10" t="n">
        <x:f>E759*F759</x:f>
        <x:v>10285.278389703624</x:v>
      </x:c>
    </x:row>
    <x:row r="760" ht="25" customHeight="1">
      <x:c r="A760" s="4" t="n">
        <x:v>75</x:v>
      </x:c>
      <x:c r="B760" s="4" t="str">
        <x:v>2024-09</x:v>
      </x:c>
      <x:c r="C760" s="12" t="n">
        <x:f>Indices!C86</x:f>
        <x:v>0.44</x:v>
      </x:c>
      <x:c r="D760" s="13" t="n">
        <x:f>1+C760/100</x:f>
        <x:v>1.0044</x:v>
      </x:c>
      <x:c r="E760" s="13" t="n">
        <x:f>E759*D760</x:f>
        <x:v>1.033053361461832</x:v>
      </x:c>
      <x:c r="F760" s="10" t="n">
        <x:v>10000</x:v>
      </x:c>
      <x:c r="G760" s="10" t="n">
        <x:f>E760*F760</x:f>
        <x:v>10330.53361461832</x:v>
      </x:c>
    </x:row>
    <x:row r="761" ht="25" customHeight="1">
      <x:c r="A761" s="4" t="n">
        <x:v>75</x:v>
      </x:c>
      <x:c r="B761" s="4" t="str">
        <x:v>2024-10</x:v>
      </x:c>
      <x:c r="C761" s="12" t="n">
        <x:f>Indices!C87</x:f>
        <x:v>0.56</x:v>
      </x:c>
      <x:c r="D761" s="13" t="n">
        <x:f>1+C761/100</x:f>
        <x:v>1.0056</x:v>
      </x:c>
      <x:c r="E761" s="13" t="n">
        <x:f>E760*D761</x:f>
        <x:v>1.0388384602860183</x:v>
      </x:c>
      <x:c r="F761" s="10" t="n">
        <x:v>10000</x:v>
      </x:c>
      <x:c r="G761" s="10" t="n">
        <x:f>E761*F761</x:f>
        <x:v>10388.384602860184</x:v>
      </x:c>
    </x:row>
    <x:row r="762" ht="25" customHeight="1">
      <x:c r="A762" s="4" t="n">
        <x:v>75</x:v>
      </x:c>
      <x:c r="B762" s="4" t="str">
        <x:v>2024-11</x:v>
      </x:c>
      <x:c r="C762" s="12" t="n">
        <x:f>Indices!C88</x:f>
        <x:v>0.39</x:v>
      </x:c>
      <x:c r="D762" s="13" t="n">
        <x:f>1+C762/100</x:f>
        <x:v>1.0039</x:v>
      </x:c>
      <x:c r="E762" s="13" t="n">
        <x:f>E761*D762</x:f>
        <x:v>1.0428899302811339</x:v>
      </x:c>
      <x:c r="F762" s="10" t="n">
        <x:v>10000</x:v>
      </x:c>
      <x:c r="G762" s="10" t="n">
        <x:f>E762*F762</x:f>
        <x:v>10428.899302811338</x:v>
      </x:c>
    </x:row>
    <x:row r="763" ht="25" customHeight="1">
      <x:c r="A763" s="4" t="n">
        <x:v>75</x:v>
      </x:c>
      <x:c r="B763" s="4" t="str">
        <x:v>2024-12</x:v>
      </x:c>
      <x:c r="C763" s="12" t="n">
        <x:f>Indices!C89</x:f>
        <x:v>0.52</x:v>
      </x:c>
      <x:c r="D763" s="13" t="n">
        <x:f>1+C763/100</x:f>
        <x:v>1.0052</x:v>
      </x:c>
      <x:c r="E763" s="13" t="n">
        <x:f>E762*D763</x:f>
        <x:v>1.048312957918596</x:v>
      </x:c>
      <x:c r="F763" s="10" t="n">
        <x:v>10000</x:v>
      </x:c>
      <x:c r="G763" s="10" t="n">
        <x:f>E763*F763</x:f>
        <x:v>10483.12957918596</x:v>
      </x:c>
    </x:row>
    <x:row r="764" ht="25" customHeight="1">
      <x:c r="A764" s="4" t="n">
        <x:v>76</x:v>
      </x:c>
      <x:c r="B764" s="4" t="str">
        <x:v>2024-01</x:v>
      </x:c>
      <x:c r="C764" s="12" t="n">
        <x:f>Indices!C78</x:f>
        <x:v>0.42</x:v>
      </x:c>
      <x:c r="D764" s="13" t="n">
        <x:f>1+C764/100</x:f>
        <x:v>1.0042</x:v>
      </x:c>
      <x:c r="E764" s="13" t="n">
        <x:f>D764</x:f>
        <x:v>1.0042</x:v>
      </x:c>
      <x:c r="F764" s="10" t="n">
        <x:v>10000</x:v>
      </x:c>
      <x:c r="G764" s="10" t="n">
        <x:f>E764*F764</x:f>
        <x:v>10042</x:v>
      </x:c>
    </x:row>
    <x:row r="765" ht="25" customHeight="1">
      <x:c r="A765" s="4" t="n">
        <x:v>76</x:v>
      </x:c>
      <x:c r="B765" s="4" t="str">
        <x:v>2024-02</x:v>
      </x:c>
      <x:c r="C765" s="12" t="n">
        <x:f>Indices!C79</x:f>
        <x:v>0.83</x:v>
      </x:c>
      <x:c r="D765" s="13" t="n">
        <x:f>1+C765/100</x:f>
        <x:v>1.0083</x:v>
      </x:c>
      <x:c r="E765" s="13" t="n">
        <x:f>E764*D765</x:f>
        <x:v>1.01253486</x:v>
      </x:c>
      <x:c r="F765" s="10" t="n">
        <x:v>10000</x:v>
      </x:c>
      <x:c r="G765" s="10" t="n">
        <x:f>E765*F765</x:f>
        <x:v>10125.3486</x:v>
      </x:c>
    </x:row>
    <x:row r="766" ht="25" customHeight="1">
      <x:c r="A766" s="4" t="n">
        <x:v>76</x:v>
      </x:c>
      <x:c r="B766" s="4" t="str">
        <x:v>2024-03</x:v>
      </x:c>
      <x:c r="C766" s="12" t="n">
        <x:f>Indices!C80</x:f>
        <x:v>0.16</x:v>
      </x:c>
      <x:c r="D766" s="13" t="n">
        <x:f>1+C766/100</x:f>
        <x:v>1.0016</x:v>
      </x:c>
      <x:c r="E766" s="13" t="n">
        <x:f>E765*D766</x:f>
        <x:v>1.014154915776</x:v>
      </x:c>
      <x:c r="F766" s="10" t="n">
        <x:v>10000</x:v>
      </x:c>
      <x:c r="G766" s="10" t="n">
        <x:f>E766*F766</x:f>
        <x:v>10141.549157759999</x:v>
      </x:c>
    </x:row>
    <x:row r="767" ht="25" customHeight="1">
      <x:c r="A767" s="4" t="n">
        <x:v>76</x:v>
      </x:c>
      <x:c r="B767" s="4" t="str">
        <x:v>2024-04</x:v>
      </x:c>
      <x:c r="C767" s="12" t="n">
        <x:f>Indices!C81</x:f>
        <x:v>0.38</x:v>
      </x:c>
      <x:c r="D767" s="13" t="n">
        <x:f>1+C767/100</x:f>
        <x:v>1.0038</x:v>
      </x:c>
      <x:c r="E767" s="13" t="n">
        <x:f>E766*D767</x:f>
        <x:v>1.0180087044559487</x:v>
      </x:c>
      <x:c r="F767" s="10" t="n">
        <x:v>10000</x:v>
      </x:c>
      <x:c r="G767" s="10" t="n">
        <x:f>E767*F767</x:f>
        <x:v>10180.087044559486</x:v>
      </x:c>
    </x:row>
    <x:row r="768" ht="25" customHeight="1">
      <x:c r="A768" s="4" t="n">
        <x:v>76</x:v>
      </x:c>
      <x:c r="B768" s="4" t="str">
        <x:v>2024-05</x:v>
      </x:c>
      <x:c r="C768" s="12" t="n">
        <x:f>Indices!C82</x:f>
        <x:v>0.46</x:v>
      </x:c>
      <x:c r="D768" s="13" t="n">
        <x:f>1+C768/100</x:f>
        <x:v>1.0046</x:v>
      </x:c>
      <x:c r="E768" s="13" t="n">
        <x:f>E767*D768</x:f>
        <x:v>1.022691544496446</x:v>
      </x:c>
      <x:c r="F768" s="10" t="n">
        <x:v>10000</x:v>
      </x:c>
      <x:c r="G768" s="10" t="n">
        <x:f>E768*F768</x:f>
        <x:v>10226.91544496446</x:v>
      </x:c>
    </x:row>
    <x:row r="769" ht="25" customHeight="1">
      <x:c r="A769" s="4" t="n">
        <x:v>76</x:v>
      </x:c>
      <x:c r="B769" s="4" t="str">
        <x:v>2024-06</x:v>
      </x:c>
      <x:c r="C769" s="12" t="n">
        <x:f>Indices!C83</x:f>
        <x:v>0.21</x:v>
      </x:c>
      <x:c r="D769" s="13" t="n">
        <x:f>1+C769/100</x:f>
        <x:v>1.0021</x:v>
      </x:c>
      <x:c r="E769" s="13" t="n">
        <x:f>E768*D769</x:f>
        <x:v>1.0248391967398884</x:v>
      </x:c>
      <x:c r="F769" s="10" t="n">
        <x:v>10000</x:v>
      </x:c>
      <x:c r="G769" s="10" t="n">
        <x:f>E769*F769</x:f>
        <x:v>10248.391967398884</x:v>
      </x:c>
    </x:row>
    <x:row r="770" ht="25" customHeight="1">
      <x:c r="A770" s="4" t="n">
        <x:v>76</x:v>
      </x:c>
      <x:c r="B770" s="4" t="str">
        <x:v>2024-07</x:v>
      </x:c>
      <x:c r="C770" s="12" t="n">
        <x:f>Indices!C84</x:f>
        <x:v>0.38</x:v>
      </x:c>
      <x:c r="D770" s="13" t="n">
        <x:f>1+C770/100</x:f>
        <x:v>1.0038</x:v>
      </x:c>
      <x:c r="E770" s="13" t="n">
        <x:f>E769*D770</x:f>
        <x:v>1.0287335856875</x:v>
      </x:c>
      <x:c r="F770" s="10" t="n">
        <x:v>10000</x:v>
      </x:c>
      <x:c r="G770" s="10" t="n">
        <x:f>E770*F770</x:f>
        <x:v>10287.335856874999</x:v>
      </x:c>
    </x:row>
    <x:row r="771" ht="25" customHeight="1">
      <x:c r="A771" s="4" t="n">
        <x:v>76</x:v>
      </x:c>
      <x:c r="B771" s="4" t="str">
        <x:v>2024-08</x:v>
      </x:c>
      <x:c r="C771" s="12" t="n">
        <x:f>Indices!C85</x:f>
        <x:v>-0.02</x:v>
      </x:c>
      <x:c r="D771" s="13" t="n">
        <x:f>1+C771/100</x:f>
        <x:v>0.9998</x:v>
      </x:c>
      <x:c r="E771" s="13" t="n">
        <x:f>E770*D771</x:f>
        <x:v>1.0285278389703625</x:v>
      </x:c>
      <x:c r="F771" s="10" t="n">
        <x:v>10000</x:v>
      </x:c>
      <x:c r="G771" s="10" t="n">
        <x:f>E771*F771</x:f>
        <x:v>10285.278389703624</x:v>
      </x:c>
    </x:row>
    <x:row r="772" ht="25" customHeight="1">
      <x:c r="A772" s="4" t="n">
        <x:v>76</x:v>
      </x:c>
      <x:c r="B772" s="4" t="str">
        <x:v>2024-09</x:v>
      </x:c>
      <x:c r="C772" s="12" t="n">
        <x:f>Indices!C86</x:f>
        <x:v>0.44</x:v>
      </x:c>
      <x:c r="D772" s="13" t="n">
        <x:f>1+C772/100</x:f>
        <x:v>1.0044</x:v>
      </x:c>
      <x:c r="E772" s="13" t="n">
        <x:f>E771*D772</x:f>
        <x:v>1.033053361461832</x:v>
      </x:c>
      <x:c r="F772" s="10" t="n">
        <x:v>10000</x:v>
      </x:c>
      <x:c r="G772" s="10" t="n">
        <x:f>E772*F772</x:f>
        <x:v>10330.53361461832</x:v>
      </x:c>
    </x:row>
    <x:row r="773" ht="25" customHeight="1">
      <x:c r="A773" s="4" t="n">
        <x:v>76</x:v>
      </x:c>
      <x:c r="B773" s="4" t="str">
        <x:v>2024-10</x:v>
      </x:c>
      <x:c r="C773" s="12" t="n">
        <x:f>Indices!C87</x:f>
        <x:v>0.56</x:v>
      </x:c>
      <x:c r="D773" s="13" t="n">
        <x:f>1+C773/100</x:f>
        <x:v>1.0056</x:v>
      </x:c>
      <x:c r="E773" s="13" t="n">
        <x:f>E772*D773</x:f>
        <x:v>1.0388384602860183</x:v>
      </x:c>
      <x:c r="F773" s="10" t="n">
        <x:v>10000</x:v>
      </x:c>
      <x:c r="G773" s="10" t="n">
        <x:f>E773*F773</x:f>
        <x:v>10388.384602860184</x:v>
      </x:c>
    </x:row>
    <x:row r="774" ht="25" customHeight="1">
      <x:c r="A774" s="4" t="n">
        <x:v>76</x:v>
      </x:c>
      <x:c r="B774" s="4" t="str">
        <x:v>2024-11</x:v>
      </x:c>
      <x:c r="C774" s="12" t="n">
        <x:f>Indices!C88</x:f>
        <x:v>0.39</x:v>
      </x:c>
      <x:c r="D774" s="13" t="n">
        <x:f>1+C774/100</x:f>
        <x:v>1.0039</x:v>
      </x:c>
      <x:c r="E774" s="13" t="n">
        <x:f>E773*D774</x:f>
        <x:v>1.0428899302811339</x:v>
      </x:c>
      <x:c r="F774" s="10" t="n">
        <x:v>10000</x:v>
      </x:c>
      <x:c r="G774" s="10" t="n">
        <x:f>E774*F774</x:f>
        <x:v>10428.899302811338</x:v>
      </x:c>
    </x:row>
    <x:row r="775" ht="25" customHeight="1">
      <x:c r="A775" s="4" t="n">
        <x:v>76</x:v>
      </x:c>
      <x:c r="B775" s="4" t="str">
        <x:v>2024-12</x:v>
      </x:c>
      <x:c r="C775" s="12" t="n">
        <x:f>Indices!C89</x:f>
        <x:v>0.52</x:v>
      </x:c>
      <x:c r="D775" s="13" t="n">
        <x:f>1+C775/100</x:f>
        <x:v>1.0052</x:v>
      </x:c>
      <x:c r="E775" s="13" t="n">
        <x:f>E774*D775</x:f>
        <x:v>1.048312957918596</x:v>
      </x:c>
      <x:c r="F775" s="10" t="n">
        <x:v>10000</x:v>
      </x:c>
      <x:c r="G775" s="10" t="n">
        <x:f>E775*F775</x:f>
        <x:v>10483.12957918596</x:v>
      </x:c>
    </x:row>
    <x:row r="776" ht="25" customHeight="1">
      <x:c r="A776" s="4" t="n">
        <x:v>77</x:v>
      </x:c>
      <x:c r="B776" s="4" t="str">
        <x:v>2024-01</x:v>
      </x:c>
      <x:c r="C776" s="12" t="n">
        <x:f>Indices!C78</x:f>
        <x:v>0.42</x:v>
      </x:c>
      <x:c r="D776" s="13" t="n">
        <x:f>1+C776/100</x:f>
        <x:v>1.0042</x:v>
      </x:c>
      <x:c r="E776" s="13" t="n">
        <x:f>D776</x:f>
        <x:v>1.0042</x:v>
      </x:c>
      <x:c r="F776" s="10" t="n">
        <x:v>10000</x:v>
      </x:c>
      <x:c r="G776" s="10" t="n">
        <x:f>E776*F776</x:f>
        <x:v>10042</x:v>
      </x:c>
    </x:row>
    <x:row r="777" ht="25" customHeight="1">
      <x:c r="A777" s="4" t="n">
        <x:v>77</x:v>
      </x:c>
      <x:c r="B777" s="4" t="str">
        <x:v>2024-02</x:v>
      </x:c>
      <x:c r="C777" s="12" t="n">
        <x:f>Indices!C79</x:f>
        <x:v>0.83</x:v>
      </x:c>
      <x:c r="D777" s="13" t="n">
        <x:f>1+C777/100</x:f>
        <x:v>1.0083</x:v>
      </x:c>
      <x:c r="E777" s="13" t="n">
        <x:f>E776*D777</x:f>
        <x:v>1.01253486</x:v>
      </x:c>
      <x:c r="F777" s="10" t="n">
        <x:v>10000</x:v>
      </x:c>
      <x:c r="G777" s="10" t="n">
        <x:f>E777*F777</x:f>
        <x:v>10125.3486</x:v>
      </x:c>
    </x:row>
    <x:row r="778" ht="25" customHeight="1">
      <x:c r="A778" s="4" t="n">
        <x:v>77</x:v>
      </x:c>
      <x:c r="B778" s="4" t="str">
        <x:v>2024-03</x:v>
      </x:c>
      <x:c r="C778" s="12" t="n">
        <x:f>Indices!C80</x:f>
        <x:v>0.16</x:v>
      </x:c>
      <x:c r="D778" s="13" t="n">
        <x:f>1+C778/100</x:f>
        <x:v>1.0016</x:v>
      </x:c>
      <x:c r="E778" s="13" t="n">
        <x:f>E777*D778</x:f>
        <x:v>1.014154915776</x:v>
      </x:c>
      <x:c r="F778" s="10" t="n">
        <x:v>10000</x:v>
      </x:c>
      <x:c r="G778" s="10" t="n">
        <x:f>E778*F778</x:f>
        <x:v>10141.549157759999</x:v>
      </x:c>
    </x:row>
    <x:row r="779" ht="25" customHeight="1">
      <x:c r="A779" s="4" t="n">
        <x:v>77</x:v>
      </x:c>
      <x:c r="B779" s="4" t="str">
        <x:v>2024-04</x:v>
      </x:c>
      <x:c r="C779" s="12" t="n">
        <x:f>Indices!C81</x:f>
        <x:v>0.38</x:v>
      </x:c>
      <x:c r="D779" s="13" t="n">
        <x:f>1+C779/100</x:f>
        <x:v>1.0038</x:v>
      </x:c>
      <x:c r="E779" s="13" t="n">
        <x:f>E778*D779</x:f>
        <x:v>1.0180087044559487</x:v>
      </x:c>
      <x:c r="F779" s="10" t="n">
        <x:v>10000</x:v>
      </x:c>
      <x:c r="G779" s="10" t="n">
        <x:f>E779*F779</x:f>
        <x:v>10180.087044559486</x:v>
      </x:c>
    </x:row>
    <x:row r="780" ht="25" customHeight="1">
      <x:c r="A780" s="4" t="n">
        <x:v>77</x:v>
      </x:c>
      <x:c r="B780" s="4" t="str">
        <x:v>2024-05</x:v>
      </x:c>
      <x:c r="C780" s="12" t="n">
        <x:f>Indices!C82</x:f>
        <x:v>0.46</x:v>
      </x:c>
      <x:c r="D780" s="13" t="n">
        <x:f>1+C780/100</x:f>
        <x:v>1.0046</x:v>
      </x:c>
      <x:c r="E780" s="13" t="n">
        <x:f>E779*D780</x:f>
        <x:v>1.022691544496446</x:v>
      </x:c>
      <x:c r="F780" s="10" t="n">
        <x:v>10000</x:v>
      </x:c>
      <x:c r="G780" s="10" t="n">
        <x:f>E780*F780</x:f>
        <x:v>10226.91544496446</x:v>
      </x:c>
    </x:row>
    <x:row r="781" ht="25" customHeight="1">
      <x:c r="A781" s="4" t="n">
        <x:v>77</x:v>
      </x:c>
      <x:c r="B781" s="4" t="str">
        <x:v>2024-06</x:v>
      </x:c>
      <x:c r="C781" s="12" t="n">
        <x:f>Indices!C83</x:f>
        <x:v>0.21</x:v>
      </x:c>
      <x:c r="D781" s="13" t="n">
        <x:f>1+C781/100</x:f>
        <x:v>1.0021</x:v>
      </x:c>
      <x:c r="E781" s="13" t="n">
        <x:f>E780*D781</x:f>
        <x:v>1.0248391967398884</x:v>
      </x:c>
      <x:c r="F781" s="10" t="n">
        <x:v>10000</x:v>
      </x:c>
      <x:c r="G781" s="10" t="n">
        <x:f>E781*F781</x:f>
        <x:v>10248.391967398884</x:v>
      </x:c>
    </x:row>
    <x:row r="782" ht="25" customHeight="1">
      <x:c r="A782" s="4" t="n">
        <x:v>77</x:v>
      </x:c>
      <x:c r="B782" s="4" t="str">
        <x:v>2024-07</x:v>
      </x:c>
      <x:c r="C782" s="12" t="n">
        <x:f>Indices!C84</x:f>
        <x:v>0.38</x:v>
      </x:c>
      <x:c r="D782" s="13" t="n">
        <x:f>1+C782/100</x:f>
        <x:v>1.0038</x:v>
      </x:c>
      <x:c r="E782" s="13" t="n">
        <x:f>E781*D782</x:f>
        <x:v>1.0287335856875</x:v>
      </x:c>
      <x:c r="F782" s="10" t="n">
        <x:v>10000</x:v>
      </x:c>
      <x:c r="G782" s="10" t="n">
        <x:f>E782*F782</x:f>
        <x:v>10287.335856874999</x:v>
      </x:c>
    </x:row>
    <x:row r="783" ht="25" customHeight="1">
      <x:c r="A783" s="4" t="n">
        <x:v>77</x:v>
      </x:c>
      <x:c r="B783" s="4" t="str">
        <x:v>2024-08</x:v>
      </x:c>
      <x:c r="C783" s="12" t="n">
        <x:f>Indices!C85</x:f>
        <x:v>-0.02</x:v>
      </x:c>
      <x:c r="D783" s="13" t="n">
        <x:f>1+C783/100</x:f>
        <x:v>0.9998</x:v>
      </x:c>
      <x:c r="E783" s="13" t="n">
        <x:f>E782*D783</x:f>
        <x:v>1.0285278389703625</x:v>
      </x:c>
      <x:c r="F783" s="10" t="n">
        <x:v>10000</x:v>
      </x:c>
      <x:c r="G783" s="10" t="n">
        <x:f>E783*F783</x:f>
        <x:v>10285.278389703624</x:v>
      </x:c>
    </x:row>
    <x:row r="784" ht="25" customHeight="1">
      <x:c r="A784" s="4" t="n">
        <x:v>77</x:v>
      </x:c>
      <x:c r="B784" s="4" t="str">
        <x:v>2024-09</x:v>
      </x:c>
      <x:c r="C784" s="12" t="n">
        <x:f>Indices!C86</x:f>
        <x:v>0.44</x:v>
      </x:c>
      <x:c r="D784" s="13" t="n">
        <x:f>1+C784/100</x:f>
        <x:v>1.0044</x:v>
      </x:c>
      <x:c r="E784" s="13" t="n">
        <x:f>E783*D784</x:f>
        <x:v>1.033053361461832</x:v>
      </x:c>
      <x:c r="F784" s="10" t="n">
        <x:v>10000</x:v>
      </x:c>
      <x:c r="G784" s="10" t="n">
        <x:f>E784*F784</x:f>
        <x:v>10330.53361461832</x:v>
      </x:c>
    </x:row>
    <x:row r="785" ht="25" customHeight="1">
      <x:c r="A785" s="4" t="n">
        <x:v>77</x:v>
      </x:c>
      <x:c r="B785" s="4" t="str">
        <x:v>2024-10</x:v>
      </x:c>
      <x:c r="C785" s="12" t="n">
        <x:f>Indices!C87</x:f>
        <x:v>0.56</x:v>
      </x:c>
      <x:c r="D785" s="13" t="n">
        <x:f>1+C785/100</x:f>
        <x:v>1.0056</x:v>
      </x:c>
      <x:c r="E785" s="13" t="n">
        <x:f>E784*D785</x:f>
        <x:v>1.0388384602860183</x:v>
      </x:c>
      <x:c r="F785" s="10" t="n">
        <x:v>10000</x:v>
      </x:c>
      <x:c r="G785" s="10" t="n">
        <x:f>E785*F785</x:f>
        <x:v>10388.384602860184</x:v>
      </x:c>
    </x:row>
    <x:row r="786" ht="25" customHeight="1">
      <x:c r="A786" s="4" t="n">
        <x:v>77</x:v>
      </x:c>
      <x:c r="B786" s="4" t="str">
        <x:v>2024-11</x:v>
      </x:c>
      <x:c r="C786" s="12" t="n">
        <x:f>Indices!C88</x:f>
        <x:v>0.39</x:v>
      </x:c>
      <x:c r="D786" s="13" t="n">
        <x:f>1+C786/100</x:f>
        <x:v>1.0039</x:v>
      </x:c>
      <x:c r="E786" s="13" t="n">
        <x:f>E785*D786</x:f>
        <x:v>1.0428899302811339</x:v>
      </x:c>
      <x:c r="F786" s="10" t="n">
        <x:v>10000</x:v>
      </x:c>
      <x:c r="G786" s="10" t="n">
        <x:f>E786*F786</x:f>
        <x:v>10428.899302811338</x:v>
      </x:c>
    </x:row>
    <x:row r="787" ht="25" customHeight="1">
      <x:c r="A787" s="4" t="n">
        <x:v>77</x:v>
      </x:c>
      <x:c r="B787" s="4" t="str">
        <x:v>2024-12</x:v>
      </x:c>
      <x:c r="C787" s="12" t="n">
        <x:f>Indices!C89</x:f>
        <x:v>0.52</x:v>
      </x:c>
      <x:c r="D787" s="13" t="n">
        <x:f>1+C787/100</x:f>
        <x:v>1.0052</x:v>
      </x:c>
      <x:c r="E787" s="13" t="n">
        <x:f>E786*D787</x:f>
        <x:v>1.048312957918596</x:v>
      </x:c>
      <x:c r="F787" s="10" t="n">
        <x:v>10000</x:v>
      </x:c>
      <x:c r="G787" s="10" t="n">
        <x:f>E787*F787</x:f>
        <x:v>10483.12957918596</x:v>
      </x:c>
    </x:row>
    <x:row r="788" ht="25" customHeight="1">
      <x:c r="A788" s="4" t="n">
        <x:v>78</x:v>
      </x:c>
      <x:c r="B788" s="4" t="str">
        <x:v>2025-02</x:v>
      </x:c>
      <x:c r="C788" s="12" t="n">
        <x:f>Indices!C279</x:f>
        <x:v>0.902209</x:v>
      </x:c>
      <x:c r="D788" s="13" t="n">
        <x:f>1+C788/100</x:f>
        <x:v>1.00902209</x:v>
      </x:c>
      <x:c r="E788" s="13" t="n">
        <x:f>D788</x:f>
        <x:v>1.00902209</x:v>
      </x:c>
      <x:c r="F788" s="10" t="n">
        <x:v>10000</x:v>
      </x:c>
      <x:c r="G788" s="10" t="n">
        <x:f>E788*F788</x:f>
        <x:v>10090.2209</x:v>
      </x:c>
    </x:row>
    <x:row r="789" ht="25" customHeight="1">
      <x:c r="A789" s="4" t="n">
        <x:v>79</x:v>
      </x:c>
      <x:c r="B789" s="4" t="str">
        <x:v>2024-01</x:v>
      </x:c>
      <x:c r="C789" s="12" t="n">
        <x:f>Indices!C78</x:f>
        <x:v>0.42</x:v>
      </x:c>
      <x:c r="D789" s="13" t="n">
        <x:f>1+C789/100</x:f>
        <x:v>1.0042</x:v>
      </x:c>
      <x:c r="E789" s="13" t="n">
        <x:f>D789</x:f>
        <x:v>1.0042</x:v>
      </x:c>
      <x:c r="F789" s="10" t="n">
        <x:v>10000</x:v>
      </x:c>
      <x:c r="G789" s="10" t="n">
        <x:f>E789*F789</x:f>
        <x:v>10042</x:v>
      </x:c>
    </x:row>
    <x:row r="790" ht="25" customHeight="1">
      <x:c r="A790" s="4" t="n">
        <x:v>79</x:v>
      </x:c>
      <x:c r="B790" s="4" t="str">
        <x:v>2024-02</x:v>
      </x:c>
      <x:c r="C790" s="12" t="n">
        <x:f>Indices!C79</x:f>
        <x:v>0.83</x:v>
      </x:c>
      <x:c r="D790" s="13" t="n">
        <x:f>1+C790/100</x:f>
        <x:v>1.0083</x:v>
      </x:c>
      <x:c r="E790" s="13" t="n">
        <x:f>E789*D790</x:f>
        <x:v>1.01253486</x:v>
      </x:c>
      <x:c r="F790" s="10" t="n">
        <x:v>10000</x:v>
      </x:c>
      <x:c r="G790" s="10" t="n">
        <x:f>E790*F790</x:f>
        <x:v>10125.3486</x:v>
      </x:c>
    </x:row>
    <x:row r="791" ht="25" customHeight="1">
      <x:c r="A791" s="4" t="n">
        <x:v>79</x:v>
      </x:c>
      <x:c r="B791" s="4" t="str">
        <x:v>2024-03</x:v>
      </x:c>
      <x:c r="C791" s="12" t="n">
        <x:f>Indices!C80</x:f>
        <x:v>0.16</x:v>
      </x:c>
      <x:c r="D791" s="13" t="n">
        <x:f>1+C791/100</x:f>
        <x:v>1.0016</x:v>
      </x:c>
      <x:c r="E791" s="13" t="n">
        <x:f>E790*D791</x:f>
        <x:v>1.014154915776</x:v>
      </x:c>
      <x:c r="F791" s="10" t="n">
        <x:v>10000</x:v>
      </x:c>
      <x:c r="G791" s="10" t="n">
        <x:f>E791*F791</x:f>
        <x:v>10141.549157759999</x:v>
      </x:c>
    </x:row>
    <x:row r="792" ht="25" customHeight="1">
      <x:c r="A792" s="4" t="n">
        <x:v>79</x:v>
      </x:c>
      <x:c r="B792" s="4" t="str">
        <x:v>2024-04</x:v>
      </x:c>
      <x:c r="C792" s="12" t="n">
        <x:f>Indices!C81</x:f>
        <x:v>0.38</x:v>
      </x:c>
      <x:c r="D792" s="13" t="n">
        <x:f>1+C792/100</x:f>
        <x:v>1.0038</x:v>
      </x:c>
      <x:c r="E792" s="13" t="n">
        <x:f>E791*D792</x:f>
        <x:v>1.0180087044559487</x:v>
      </x:c>
      <x:c r="F792" s="10" t="n">
        <x:v>10000</x:v>
      </x:c>
      <x:c r="G792" s="10" t="n">
        <x:f>E792*F792</x:f>
        <x:v>10180.087044559486</x:v>
      </x:c>
    </x:row>
    <x:row r="793" ht="25" customHeight="1">
      <x:c r="A793" s="4" t="n">
        <x:v>79</x:v>
      </x:c>
      <x:c r="B793" s="4" t="str">
        <x:v>2024-05</x:v>
      </x:c>
      <x:c r="C793" s="12" t="n">
        <x:f>Indices!C82</x:f>
        <x:v>0.46</x:v>
      </x:c>
      <x:c r="D793" s="13" t="n">
        <x:f>1+C793/100</x:f>
        <x:v>1.0046</x:v>
      </x:c>
      <x:c r="E793" s="13" t="n">
        <x:f>E792*D793</x:f>
        <x:v>1.022691544496446</x:v>
      </x:c>
      <x:c r="F793" s="10" t="n">
        <x:v>10000</x:v>
      </x:c>
      <x:c r="G793" s="10" t="n">
        <x:f>E793*F793</x:f>
        <x:v>10226.91544496446</x:v>
      </x:c>
    </x:row>
    <x:row r="794" ht="25" customHeight="1">
      <x:c r="A794" s="4" t="n">
        <x:v>79</x:v>
      </x:c>
      <x:c r="B794" s="4" t="str">
        <x:v>2024-06</x:v>
      </x:c>
      <x:c r="C794" s="12" t="n">
        <x:f>Indices!C83</x:f>
        <x:v>0.21</x:v>
      </x:c>
      <x:c r="D794" s="13" t="n">
        <x:f>1+C794/100</x:f>
        <x:v>1.0021</x:v>
      </x:c>
      <x:c r="E794" s="13" t="n">
        <x:f>E793*D794</x:f>
        <x:v>1.0248391967398884</x:v>
      </x:c>
      <x:c r="F794" s="10" t="n">
        <x:v>10000</x:v>
      </x:c>
      <x:c r="G794" s="10" t="n">
        <x:f>E794*F794</x:f>
        <x:v>10248.391967398884</x:v>
      </x:c>
    </x:row>
    <x:row r="795" ht="25" customHeight="1">
      <x:c r="A795" s="4" t="n">
        <x:v>79</x:v>
      </x:c>
      <x:c r="B795" s="4" t="str">
        <x:v>2024-07</x:v>
      </x:c>
      <x:c r="C795" s="12" t="n">
        <x:f>Indices!C84</x:f>
        <x:v>0.38</x:v>
      </x:c>
      <x:c r="D795" s="13" t="n">
        <x:f>1+C795/100</x:f>
        <x:v>1.0038</x:v>
      </x:c>
      <x:c r="E795" s="13" t="n">
        <x:f>E794*D795</x:f>
        <x:v>1.0287335856875</x:v>
      </x:c>
      <x:c r="F795" s="10" t="n">
        <x:v>10000</x:v>
      </x:c>
      <x:c r="G795" s="10" t="n">
        <x:f>E795*F795</x:f>
        <x:v>10287.335856874999</x:v>
      </x:c>
    </x:row>
    <x:row r="796" ht="25" customHeight="1">
      <x:c r="A796" s="4" t="n">
        <x:v>79</x:v>
      </x:c>
      <x:c r="B796" s="4" t="str">
        <x:v>2024-08</x:v>
      </x:c>
      <x:c r="C796" s="12" t="n">
        <x:f>Indices!C85</x:f>
        <x:v>-0.02</x:v>
      </x:c>
      <x:c r="D796" s="13" t="n">
        <x:f>1+C796/100</x:f>
        <x:v>0.9998</x:v>
      </x:c>
      <x:c r="E796" s="13" t="n">
        <x:f>E795*D796</x:f>
        <x:v>1.0285278389703625</x:v>
      </x:c>
      <x:c r="F796" s="10" t="n">
        <x:v>10000</x:v>
      </x:c>
      <x:c r="G796" s="10" t="n">
        <x:f>E796*F796</x:f>
        <x:v>10285.278389703624</x:v>
      </x:c>
    </x:row>
    <x:row r="797" ht="25" customHeight="1">
      <x:c r="A797" s="4" t="n">
        <x:v>79</x:v>
      </x:c>
      <x:c r="B797" s="4" t="str">
        <x:v>2024-09</x:v>
      </x:c>
      <x:c r="C797" s="12" t="n">
        <x:f>Indices!C86</x:f>
        <x:v>0.44</x:v>
      </x:c>
      <x:c r="D797" s="13" t="n">
        <x:f>1+C797/100</x:f>
        <x:v>1.0044</x:v>
      </x:c>
      <x:c r="E797" s="13" t="n">
        <x:f>E796*D797</x:f>
        <x:v>1.033053361461832</x:v>
      </x:c>
      <x:c r="F797" s="10" t="n">
        <x:v>10000</x:v>
      </x:c>
      <x:c r="G797" s="10" t="n">
        <x:f>E797*F797</x:f>
        <x:v>10330.53361461832</x:v>
      </x:c>
    </x:row>
    <x:row r="798" ht="25" customHeight="1">
      <x:c r="A798" s="4" t="n">
        <x:v>79</x:v>
      </x:c>
      <x:c r="B798" s="4" t="str">
        <x:v>2024-10</x:v>
      </x:c>
      <x:c r="C798" s="12" t="n">
        <x:f>Indices!C87</x:f>
        <x:v>0.56</x:v>
      </x:c>
      <x:c r="D798" s="13" t="n">
        <x:f>1+C798/100</x:f>
        <x:v>1.0056</x:v>
      </x:c>
      <x:c r="E798" s="13" t="n">
        <x:f>E797*D798</x:f>
        <x:v>1.0388384602860183</x:v>
      </x:c>
      <x:c r="F798" s="10" t="n">
        <x:v>10000</x:v>
      </x:c>
      <x:c r="G798" s="10" t="n">
        <x:f>E798*F798</x:f>
        <x:v>10388.384602860184</x:v>
      </x:c>
    </x:row>
    <x:row r="799" ht="25" customHeight="1">
      <x:c r="A799" s="4" t="n">
        <x:v>79</x:v>
      </x:c>
      <x:c r="B799" s="4" t="str">
        <x:v>2024-11</x:v>
      </x:c>
      <x:c r="C799" s="12" t="n">
        <x:f>Indices!C88</x:f>
        <x:v>0.39</x:v>
      </x:c>
      <x:c r="D799" s="13" t="n">
        <x:f>1+C799/100</x:f>
        <x:v>1.0039</x:v>
      </x:c>
      <x:c r="E799" s="13" t="n">
        <x:f>E798*D799</x:f>
        <x:v>1.0428899302811339</x:v>
      </x:c>
      <x:c r="F799" s="10" t="n">
        <x:v>10000</x:v>
      </x:c>
      <x:c r="G799" s="10" t="n">
        <x:f>E799*F799</x:f>
        <x:v>10428.899302811338</x:v>
      </x:c>
    </x:row>
    <x:row r="800" ht="25" customHeight="1">
      <x:c r="A800" s="4" t="n">
        <x:v>79</x:v>
      </x:c>
      <x:c r="B800" s="4" t="str">
        <x:v>2024-12</x:v>
      </x:c>
      <x:c r="C800" s="12" t="n">
        <x:f>Indices!C89</x:f>
        <x:v>0.52</x:v>
      </x:c>
      <x:c r="D800" s="13" t="n">
        <x:f>1+C800/100</x:f>
        <x:v>1.0052</x:v>
      </x:c>
      <x:c r="E800" s="13" t="n">
        <x:f>E799*D800</x:f>
        <x:v>1.048312957918596</x:v>
      </x:c>
      <x:c r="F800" s="10" t="n">
        <x:v>10000</x:v>
      </x:c>
      <x:c r="G800" s="10" t="n">
        <x:f>E800*F800</x:f>
        <x:v>10483.12957918596</x:v>
      </x:c>
    </x:row>
    <x:row r="801" ht="25" customHeight="1">
      <x:c r="A801" s="4" t="n">
        <x:v>80</x:v>
      </x:c>
      <x:c r="B801" s="4" t="str">
        <x:v>2024-01</x:v>
      </x:c>
      <x:c r="C801" s="12" t="n">
        <x:f>Indices!C78</x:f>
        <x:v>0.42</x:v>
      </x:c>
      <x:c r="D801" s="13" t="n">
        <x:f>1+C801/100</x:f>
        <x:v>1.0042</x:v>
      </x:c>
      <x:c r="E801" s="13" t="n">
        <x:f>D801</x:f>
        <x:v>1.0042</x:v>
      </x:c>
      <x:c r="F801" s="10" t="n">
        <x:v>10000</x:v>
      </x:c>
      <x:c r="G801" s="10" t="n">
        <x:f>E801*F801</x:f>
        <x:v>10042</x:v>
      </x:c>
    </x:row>
    <x:row r="802" ht="25" customHeight="1">
      <x:c r="A802" s="4" t="n">
        <x:v>80</x:v>
      </x:c>
      <x:c r="B802" s="4" t="str">
        <x:v>2024-02</x:v>
      </x:c>
      <x:c r="C802" s="12" t="n">
        <x:f>Indices!C79</x:f>
        <x:v>0.83</x:v>
      </x:c>
      <x:c r="D802" s="13" t="n">
        <x:f>1+C802/100</x:f>
        <x:v>1.0083</x:v>
      </x:c>
      <x:c r="E802" s="13" t="n">
        <x:f>E801*D802</x:f>
        <x:v>1.01253486</x:v>
      </x:c>
      <x:c r="F802" s="10" t="n">
        <x:v>10000</x:v>
      </x:c>
      <x:c r="G802" s="10" t="n">
        <x:f>E802*F802</x:f>
        <x:v>10125.3486</x:v>
      </x:c>
    </x:row>
    <x:row r="803" ht="25" customHeight="1">
      <x:c r="A803" s="4" t="n">
        <x:v>80</x:v>
      </x:c>
      <x:c r="B803" s="4" t="str">
        <x:v>2024-03</x:v>
      </x:c>
      <x:c r="C803" s="12" t="n">
        <x:f>Indices!C80</x:f>
        <x:v>0.16</x:v>
      </x:c>
      <x:c r="D803" s="13" t="n">
        <x:f>1+C803/100</x:f>
        <x:v>1.0016</x:v>
      </x:c>
      <x:c r="E803" s="13" t="n">
        <x:f>E802*D803</x:f>
        <x:v>1.014154915776</x:v>
      </x:c>
      <x:c r="F803" s="10" t="n">
        <x:v>10000</x:v>
      </x:c>
      <x:c r="G803" s="10" t="n">
        <x:f>E803*F803</x:f>
        <x:v>10141.549157759999</x:v>
      </x:c>
    </x:row>
    <x:row r="804" ht="25" customHeight="1">
      <x:c r="A804" s="4" t="n">
        <x:v>80</x:v>
      </x:c>
      <x:c r="B804" s="4" t="str">
        <x:v>2024-04</x:v>
      </x:c>
      <x:c r="C804" s="12" t="n">
        <x:f>Indices!C81</x:f>
        <x:v>0.38</x:v>
      </x:c>
      <x:c r="D804" s="13" t="n">
        <x:f>1+C804/100</x:f>
        <x:v>1.0038</x:v>
      </x:c>
      <x:c r="E804" s="13" t="n">
        <x:f>E803*D804</x:f>
        <x:v>1.0180087044559487</x:v>
      </x:c>
      <x:c r="F804" s="10" t="n">
        <x:v>10000</x:v>
      </x:c>
      <x:c r="G804" s="10" t="n">
        <x:f>E804*F804</x:f>
        <x:v>10180.087044559486</x:v>
      </x:c>
    </x:row>
    <x:row r="805" ht="25" customHeight="1">
      <x:c r="A805" s="4" t="n">
        <x:v>80</x:v>
      </x:c>
      <x:c r="B805" s="4" t="str">
        <x:v>2024-05</x:v>
      </x:c>
      <x:c r="C805" s="12" t="n">
        <x:f>Indices!C82</x:f>
        <x:v>0.46</x:v>
      </x:c>
      <x:c r="D805" s="13" t="n">
        <x:f>1+C805/100</x:f>
        <x:v>1.0046</x:v>
      </x:c>
      <x:c r="E805" s="13" t="n">
        <x:f>E804*D805</x:f>
        <x:v>1.022691544496446</x:v>
      </x:c>
      <x:c r="F805" s="10" t="n">
        <x:v>10000</x:v>
      </x:c>
      <x:c r="G805" s="10" t="n">
        <x:f>E805*F805</x:f>
        <x:v>10226.91544496446</x:v>
      </x:c>
    </x:row>
    <x:row r="806" ht="25" customHeight="1">
      <x:c r="A806" s="4" t="n">
        <x:v>80</x:v>
      </x:c>
      <x:c r="B806" s="4" t="str">
        <x:v>2024-06</x:v>
      </x:c>
      <x:c r="C806" s="12" t="n">
        <x:f>Indices!C83</x:f>
        <x:v>0.21</x:v>
      </x:c>
      <x:c r="D806" s="13" t="n">
        <x:f>1+C806/100</x:f>
        <x:v>1.0021</x:v>
      </x:c>
      <x:c r="E806" s="13" t="n">
        <x:f>E805*D806</x:f>
        <x:v>1.0248391967398884</x:v>
      </x:c>
      <x:c r="F806" s="10" t="n">
        <x:v>10000</x:v>
      </x:c>
      <x:c r="G806" s="10" t="n">
        <x:f>E806*F806</x:f>
        <x:v>10248.391967398884</x:v>
      </x:c>
    </x:row>
    <x:row r="807" ht="25" customHeight="1">
      <x:c r="A807" s="4" t="n">
        <x:v>80</x:v>
      </x:c>
      <x:c r="B807" s="4" t="str">
        <x:v>2024-07</x:v>
      </x:c>
      <x:c r="C807" s="12" t="n">
        <x:f>Indices!C84</x:f>
        <x:v>0.38</x:v>
      </x:c>
      <x:c r="D807" s="13" t="n">
        <x:f>1+C807/100</x:f>
        <x:v>1.0038</x:v>
      </x:c>
      <x:c r="E807" s="13" t="n">
        <x:f>E806*D807</x:f>
        <x:v>1.0287335856875</x:v>
      </x:c>
      <x:c r="F807" s="10" t="n">
        <x:v>10000</x:v>
      </x:c>
      <x:c r="G807" s="10" t="n">
        <x:f>E807*F807</x:f>
        <x:v>10287.335856874999</x:v>
      </x:c>
    </x:row>
    <x:row r="808" ht="25" customHeight="1">
      <x:c r="A808" s="4" t="n">
        <x:v>80</x:v>
      </x:c>
      <x:c r="B808" s="4" t="str">
        <x:v>2024-08</x:v>
      </x:c>
      <x:c r="C808" s="12" t="n">
        <x:f>Indices!C85</x:f>
        <x:v>-0.02</x:v>
      </x:c>
      <x:c r="D808" s="13" t="n">
        <x:f>1+C808/100</x:f>
        <x:v>0.9998</x:v>
      </x:c>
      <x:c r="E808" s="13" t="n">
        <x:f>E807*D808</x:f>
        <x:v>1.0285278389703625</x:v>
      </x:c>
      <x:c r="F808" s="10" t="n">
        <x:v>10000</x:v>
      </x:c>
      <x:c r="G808" s="10" t="n">
        <x:f>E808*F808</x:f>
        <x:v>10285.278389703624</x:v>
      </x:c>
    </x:row>
    <x:row r="809" ht="25" customHeight="1">
      <x:c r="A809" s="4" t="n">
        <x:v>80</x:v>
      </x:c>
      <x:c r="B809" s="4" t="str">
        <x:v>2024-09</x:v>
      </x:c>
      <x:c r="C809" s="12" t="n">
        <x:f>Indices!C86</x:f>
        <x:v>0.44</x:v>
      </x:c>
      <x:c r="D809" s="13" t="n">
        <x:f>1+C809/100</x:f>
        <x:v>1.0044</x:v>
      </x:c>
      <x:c r="E809" s="13" t="n">
        <x:f>E808*D809</x:f>
        <x:v>1.033053361461832</x:v>
      </x:c>
      <x:c r="F809" s="10" t="n">
        <x:v>10000</x:v>
      </x:c>
      <x:c r="G809" s="10" t="n">
        <x:f>E809*F809</x:f>
        <x:v>10330.53361461832</x:v>
      </x:c>
    </x:row>
    <x:row r="810" ht="25" customHeight="1">
      <x:c r="A810" s="4" t="n">
        <x:v>80</x:v>
      </x:c>
      <x:c r="B810" s="4" t="str">
        <x:v>2024-10</x:v>
      </x:c>
      <x:c r="C810" s="12" t="n">
        <x:f>Indices!C87</x:f>
        <x:v>0.56</x:v>
      </x:c>
      <x:c r="D810" s="13" t="n">
        <x:f>1+C810/100</x:f>
        <x:v>1.0056</x:v>
      </x:c>
      <x:c r="E810" s="13" t="n">
        <x:f>E809*D810</x:f>
        <x:v>1.0388384602860183</x:v>
      </x:c>
      <x:c r="F810" s="10" t="n">
        <x:v>10000</x:v>
      </x:c>
      <x:c r="G810" s="10" t="n">
        <x:f>E810*F810</x:f>
        <x:v>10388.384602860184</x:v>
      </x:c>
    </x:row>
    <x:row r="811" ht="25" customHeight="1">
      <x:c r="A811" s="4" t="n">
        <x:v>80</x:v>
      </x:c>
      <x:c r="B811" s="4" t="str">
        <x:v>2024-11</x:v>
      </x:c>
      <x:c r="C811" s="12" t="n">
        <x:f>Indices!C88</x:f>
        <x:v>0.39</x:v>
      </x:c>
      <x:c r="D811" s="13" t="n">
        <x:f>1+C811/100</x:f>
        <x:v>1.0039</x:v>
      </x:c>
      <x:c r="E811" s="13" t="n">
        <x:f>E810*D811</x:f>
        <x:v>1.0428899302811339</x:v>
      </x:c>
      <x:c r="F811" s="10" t="n">
        <x:v>10000</x:v>
      </x:c>
      <x:c r="G811" s="10" t="n">
        <x:f>E811*F811</x:f>
        <x:v>10428.899302811338</x:v>
      </x:c>
    </x:row>
    <x:row r="812" ht="25" customHeight="1">
      <x:c r="A812" s="4" t="n">
        <x:v>80</x:v>
      </x:c>
      <x:c r="B812" s="4" t="str">
        <x:v>2024-12</x:v>
      </x:c>
      <x:c r="C812" s="12" t="n">
        <x:f>Indices!C89</x:f>
        <x:v>0.52</x:v>
      </x:c>
      <x:c r="D812" s="13" t="n">
        <x:f>1+C812/100</x:f>
        <x:v>1.0052</x:v>
      </x:c>
      <x:c r="E812" s="13" t="n">
        <x:f>E811*D812</x:f>
        <x:v>1.048312957918596</x:v>
      </x:c>
      <x:c r="F812" s="10" t="n">
        <x:v>10000</x:v>
      </x:c>
      <x:c r="G812" s="10" t="n">
        <x:f>E812*F812</x:f>
        <x:v>10483.12957918596</x:v>
      </x:c>
    </x:row>
    <x:row r="813" ht="25" customHeight="1">
      <x:c r="A813" s="4" t="n">
        <x:v>81</x:v>
      </x:c>
      <x:c r="B813" s="4" t="str">
        <x:v>2024-01</x:v>
      </x:c>
      <x:c r="C813" s="12" t="n">
        <x:f>Indices!C78</x:f>
        <x:v>0.42</x:v>
      </x:c>
      <x:c r="D813" s="13" t="n">
        <x:f>1+C813/100</x:f>
        <x:v>1.0042</x:v>
      </x:c>
      <x:c r="E813" s="13" t="n">
        <x:f>D813</x:f>
        <x:v>1.0042</x:v>
      </x:c>
      <x:c r="F813" s="10" t="n">
        <x:v>10000</x:v>
      </x:c>
      <x:c r="G813" s="10" t="n">
        <x:f>E813*F813</x:f>
        <x:v>10042</x:v>
      </x:c>
    </x:row>
    <x:row r="814" ht="25" customHeight="1">
      <x:c r="A814" s="4" t="n">
        <x:v>81</x:v>
      </x:c>
      <x:c r="B814" s="4" t="str">
        <x:v>2024-02</x:v>
      </x:c>
      <x:c r="C814" s="12" t="n">
        <x:f>Indices!C79</x:f>
        <x:v>0.83</x:v>
      </x:c>
      <x:c r="D814" s="13" t="n">
        <x:f>1+C814/100</x:f>
        <x:v>1.0083</x:v>
      </x:c>
      <x:c r="E814" s="13" t="n">
        <x:f>E813*D814</x:f>
        <x:v>1.01253486</x:v>
      </x:c>
      <x:c r="F814" s="10" t="n">
        <x:v>10000</x:v>
      </x:c>
      <x:c r="G814" s="10" t="n">
        <x:f>E814*F814</x:f>
        <x:v>10125.3486</x:v>
      </x:c>
    </x:row>
    <x:row r="815" ht="25" customHeight="1">
      <x:c r="A815" s="4" t="n">
        <x:v>81</x:v>
      </x:c>
      <x:c r="B815" s="4" t="str">
        <x:v>2024-03</x:v>
      </x:c>
      <x:c r="C815" s="12" t="n">
        <x:f>Indices!C80</x:f>
        <x:v>0.16</x:v>
      </x:c>
      <x:c r="D815" s="13" t="n">
        <x:f>1+C815/100</x:f>
        <x:v>1.0016</x:v>
      </x:c>
      <x:c r="E815" s="13" t="n">
        <x:f>E814*D815</x:f>
        <x:v>1.014154915776</x:v>
      </x:c>
      <x:c r="F815" s="10" t="n">
        <x:v>10000</x:v>
      </x:c>
      <x:c r="G815" s="10" t="n">
        <x:f>E815*F815</x:f>
        <x:v>10141.549157759999</x:v>
      </x:c>
    </x:row>
    <x:row r="816" ht="25" customHeight="1">
      <x:c r="A816" s="4" t="n">
        <x:v>81</x:v>
      </x:c>
      <x:c r="B816" s="4" t="str">
        <x:v>2024-04</x:v>
      </x:c>
      <x:c r="C816" s="12" t="n">
        <x:f>Indices!C81</x:f>
        <x:v>0.38</x:v>
      </x:c>
      <x:c r="D816" s="13" t="n">
        <x:f>1+C816/100</x:f>
        <x:v>1.0038</x:v>
      </x:c>
      <x:c r="E816" s="13" t="n">
        <x:f>E815*D816</x:f>
        <x:v>1.0180087044559487</x:v>
      </x:c>
      <x:c r="F816" s="10" t="n">
        <x:v>10000</x:v>
      </x:c>
      <x:c r="G816" s="10" t="n">
        <x:f>E816*F816</x:f>
        <x:v>10180.087044559486</x:v>
      </x:c>
    </x:row>
    <x:row r="817" ht="25" customHeight="1">
      <x:c r="A817" s="4" t="n">
        <x:v>81</x:v>
      </x:c>
      <x:c r="B817" s="4" t="str">
        <x:v>2024-05</x:v>
      </x:c>
      <x:c r="C817" s="12" t="n">
        <x:f>Indices!C82</x:f>
        <x:v>0.46</x:v>
      </x:c>
      <x:c r="D817" s="13" t="n">
        <x:f>1+C817/100</x:f>
        <x:v>1.0046</x:v>
      </x:c>
      <x:c r="E817" s="13" t="n">
        <x:f>E816*D817</x:f>
        <x:v>1.022691544496446</x:v>
      </x:c>
      <x:c r="F817" s="10" t="n">
        <x:v>10000</x:v>
      </x:c>
      <x:c r="G817" s="10" t="n">
        <x:f>E817*F817</x:f>
        <x:v>10226.91544496446</x:v>
      </x:c>
    </x:row>
    <x:row r="818" ht="25" customHeight="1">
      <x:c r="A818" s="4" t="n">
        <x:v>81</x:v>
      </x:c>
      <x:c r="B818" s="4" t="str">
        <x:v>2024-06</x:v>
      </x:c>
      <x:c r="C818" s="12" t="n">
        <x:f>Indices!C83</x:f>
        <x:v>0.21</x:v>
      </x:c>
      <x:c r="D818" s="13" t="n">
        <x:f>1+C818/100</x:f>
        <x:v>1.0021</x:v>
      </x:c>
      <x:c r="E818" s="13" t="n">
        <x:f>E817*D818</x:f>
        <x:v>1.0248391967398884</x:v>
      </x:c>
      <x:c r="F818" s="10" t="n">
        <x:v>10000</x:v>
      </x:c>
      <x:c r="G818" s="10" t="n">
        <x:f>E818*F818</x:f>
        <x:v>10248.391967398884</x:v>
      </x:c>
    </x:row>
    <x:row r="819" ht="25" customHeight="1">
      <x:c r="A819" s="4" t="n">
        <x:v>81</x:v>
      </x:c>
      <x:c r="B819" s="4" t="str">
        <x:v>2024-07</x:v>
      </x:c>
      <x:c r="C819" s="12" t="n">
        <x:f>Indices!C84</x:f>
        <x:v>0.38</x:v>
      </x:c>
      <x:c r="D819" s="13" t="n">
        <x:f>1+C819/100</x:f>
        <x:v>1.0038</x:v>
      </x:c>
      <x:c r="E819" s="13" t="n">
        <x:f>E818*D819</x:f>
        <x:v>1.0287335856875</x:v>
      </x:c>
      <x:c r="F819" s="10" t="n">
        <x:v>10000</x:v>
      </x:c>
      <x:c r="G819" s="10" t="n">
        <x:f>E819*F819</x:f>
        <x:v>10287.335856874999</x:v>
      </x:c>
    </x:row>
    <x:row r="820" ht="25" customHeight="1">
      <x:c r="A820" s="4" t="n">
        <x:v>81</x:v>
      </x:c>
      <x:c r="B820" s="4" t="str">
        <x:v>2024-08</x:v>
      </x:c>
      <x:c r="C820" s="12" t="n">
        <x:f>Indices!C85</x:f>
        <x:v>-0.02</x:v>
      </x:c>
      <x:c r="D820" s="13" t="n">
        <x:f>1+C820/100</x:f>
        <x:v>0.9998</x:v>
      </x:c>
      <x:c r="E820" s="13" t="n">
        <x:f>E819*D820</x:f>
        <x:v>1.0285278389703625</x:v>
      </x:c>
      <x:c r="F820" s="10" t="n">
        <x:v>10000</x:v>
      </x:c>
      <x:c r="G820" s="10" t="n">
        <x:f>E820*F820</x:f>
        <x:v>10285.278389703624</x:v>
      </x:c>
    </x:row>
    <x:row r="821" ht="25" customHeight="1">
      <x:c r="A821" s="4" t="n">
        <x:v>81</x:v>
      </x:c>
      <x:c r="B821" s="4" t="str">
        <x:v>2024-09</x:v>
      </x:c>
      <x:c r="C821" s="12" t="n">
        <x:f>Indices!C86</x:f>
        <x:v>0.44</x:v>
      </x:c>
      <x:c r="D821" s="13" t="n">
        <x:f>1+C821/100</x:f>
        <x:v>1.0044</x:v>
      </x:c>
      <x:c r="E821" s="13" t="n">
        <x:f>E820*D821</x:f>
        <x:v>1.033053361461832</x:v>
      </x:c>
      <x:c r="F821" s="10" t="n">
        <x:v>10000</x:v>
      </x:c>
      <x:c r="G821" s="10" t="n">
        <x:f>E821*F821</x:f>
        <x:v>10330.53361461832</x:v>
      </x:c>
    </x:row>
    <x:row r="822" ht="25" customHeight="1">
      <x:c r="A822" s="4" t="n">
        <x:v>81</x:v>
      </x:c>
      <x:c r="B822" s="4" t="str">
        <x:v>2024-10</x:v>
      </x:c>
      <x:c r="C822" s="12" t="n">
        <x:f>Indices!C87</x:f>
        <x:v>0.56</x:v>
      </x:c>
      <x:c r="D822" s="13" t="n">
        <x:f>1+C822/100</x:f>
        <x:v>1.0056</x:v>
      </x:c>
      <x:c r="E822" s="13" t="n">
        <x:f>E821*D822</x:f>
        <x:v>1.0388384602860183</x:v>
      </x:c>
      <x:c r="F822" s="10" t="n">
        <x:v>10000</x:v>
      </x:c>
      <x:c r="G822" s="10" t="n">
        <x:f>E822*F822</x:f>
        <x:v>10388.384602860184</x:v>
      </x:c>
    </x:row>
    <x:row r="823" ht="25" customHeight="1">
      <x:c r="A823" s="4" t="n">
        <x:v>81</x:v>
      </x:c>
      <x:c r="B823" s="4" t="str">
        <x:v>2024-11</x:v>
      </x:c>
      <x:c r="C823" s="12" t="n">
        <x:f>Indices!C88</x:f>
        <x:v>0.39</x:v>
      </x:c>
      <x:c r="D823" s="13" t="n">
        <x:f>1+C823/100</x:f>
        <x:v>1.0039</x:v>
      </x:c>
      <x:c r="E823" s="13" t="n">
        <x:f>E822*D823</x:f>
        <x:v>1.0428899302811339</x:v>
      </x:c>
      <x:c r="F823" s="10" t="n">
        <x:v>10000</x:v>
      </x:c>
      <x:c r="G823" s="10" t="n">
        <x:f>E823*F823</x:f>
        <x:v>10428.899302811338</x:v>
      </x:c>
    </x:row>
    <x:row r="824" ht="25" customHeight="1">
      <x:c r="A824" s="4" t="n">
        <x:v>81</x:v>
      </x:c>
      <x:c r="B824" s="4" t="str">
        <x:v>2024-12</x:v>
      </x:c>
      <x:c r="C824" s="12" t="n">
        <x:f>Indices!C89</x:f>
        <x:v>0.52</x:v>
      </x:c>
      <x:c r="D824" s="13" t="n">
        <x:f>1+C824/100</x:f>
        <x:v>1.0052</x:v>
      </x:c>
      <x:c r="E824" s="13" t="n">
        <x:f>E823*D824</x:f>
        <x:v>1.048312957918596</x:v>
      </x:c>
      <x:c r="F824" s="10" t="n">
        <x:v>10000</x:v>
      </x:c>
      <x:c r="G824" s="10" t="n">
        <x:f>E824*F824</x:f>
        <x:v>10483.12957918596</x:v>
      </x:c>
    </x:row>
    <x:row r="825" ht="25" customHeight="1">
      <x:c r="A825" s="4" t="n">
        <x:v>82</x:v>
      </x:c>
      <x:c r="B825" s="4" t="str">
        <x:v>2024-01</x:v>
      </x:c>
      <x:c r="C825" s="12" t="n">
        <x:f>Indices!C78</x:f>
        <x:v>0.42</x:v>
      </x:c>
      <x:c r="D825" s="13" t="n">
        <x:f>1+C825/100</x:f>
        <x:v>1.0042</x:v>
      </x:c>
      <x:c r="E825" s="13" t="n">
        <x:f>D825</x:f>
        <x:v>1.0042</x:v>
      </x:c>
      <x:c r="F825" s="10" t="n">
        <x:v>10000</x:v>
      </x:c>
      <x:c r="G825" s="10" t="n">
        <x:f>E825*F825</x:f>
        <x:v>10042</x:v>
      </x:c>
    </x:row>
    <x:row r="826" ht="25" customHeight="1">
      <x:c r="A826" s="4" t="n">
        <x:v>82</x:v>
      </x:c>
      <x:c r="B826" s="4" t="str">
        <x:v>2024-02</x:v>
      </x:c>
      <x:c r="C826" s="12" t="n">
        <x:f>Indices!C79</x:f>
        <x:v>0.83</x:v>
      </x:c>
      <x:c r="D826" s="13" t="n">
        <x:f>1+C826/100</x:f>
        <x:v>1.0083</x:v>
      </x:c>
      <x:c r="E826" s="13" t="n">
        <x:f>E825*D826</x:f>
        <x:v>1.01253486</x:v>
      </x:c>
      <x:c r="F826" s="10" t="n">
        <x:v>10000</x:v>
      </x:c>
      <x:c r="G826" s="10" t="n">
        <x:f>E826*F826</x:f>
        <x:v>10125.3486</x:v>
      </x:c>
    </x:row>
    <x:row r="827" ht="25" customHeight="1">
      <x:c r="A827" s="4" t="n">
        <x:v>82</x:v>
      </x:c>
      <x:c r="B827" s="4" t="str">
        <x:v>2024-03</x:v>
      </x:c>
      <x:c r="C827" s="12" t="n">
        <x:f>Indices!C80</x:f>
        <x:v>0.16</x:v>
      </x:c>
      <x:c r="D827" s="13" t="n">
        <x:f>1+C827/100</x:f>
        <x:v>1.0016</x:v>
      </x:c>
      <x:c r="E827" s="13" t="n">
        <x:f>E826*D827</x:f>
        <x:v>1.014154915776</x:v>
      </x:c>
      <x:c r="F827" s="10" t="n">
        <x:v>10000</x:v>
      </x:c>
      <x:c r="G827" s="10" t="n">
        <x:f>E827*F827</x:f>
        <x:v>10141.549157759999</x:v>
      </x:c>
    </x:row>
    <x:row r="828" ht="25" customHeight="1">
      <x:c r="A828" s="4" t="n">
        <x:v>82</x:v>
      </x:c>
      <x:c r="B828" s="4" t="str">
        <x:v>2024-04</x:v>
      </x:c>
      <x:c r="C828" s="12" t="n">
        <x:f>Indices!C81</x:f>
        <x:v>0.38</x:v>
      </x:c>
      <x:c r="D828" s="13" t="n">
        <x:f>1+C828/100</x:f>
        <x:v>1.0038</x:v>
      </x:c>
      <x:c r="E828" s="13" t="n">
        <x:f>E827*D828</x:f>
        <x:v>1.0180087044559487</x:v>
      </x:c>
      <x:c r="F828" s="10" t="n">
        <x:v>10000</x:v>
      </x:c>
      <x:c r="G828" s="10" t="n">
        <x:f>E828*F828</x:f>
        <x:v>10180.087044559486</x:v>
      </x:c>
    </x:row>
    <x:row r="829" ht="25" customHeight="1">
      <x:c r="A829" s="4" t="n">
        <x:v>82</x:v>
      </x:c>
      <x:c r="B829" s="4" t="str">
        <x:v>2024-05</x:v>
      </x:c>
      <x:c r="C829" s="12" t="n">
        <x:f>Indices!C82</x:f>
        <x:v>0.46</x:v>
      </x:c>
      <x:c r="D829" s="13" t="n">
        <x:f>1+C829/100</x:f>
        <x:v>1.0046</x:v>
      </x:c>
      <x:c r="E829" s="13" t="n">
        <x:f>E828*D829</x:f>
        <x:v>1.022691544496446</x:v>
      </x:c>
      <x:c r="F829" s="10" t="n">
        <x:v>10000</x:v>
      </x:c>
      <x:c r="G829" s="10" t="n">
        <x:f>E829*F829</x:f>
        <x:v>10226.91544496446</x:v>
      </x:c>
    </x:row>
    <x:row r="830" ht="25" customHeight="1">
      <x:c r="A830" s="4" t="n">
        <x:v>82</x:v>
      </x:c>
      <x:c r="B830" s="4" t="str">
        <x:v>2024-06</x:v>
      </x:c>
      <x:c r="C830" s="12" t="n">
        <x:f>Indices!C83</x:f>
        <x:v>0.21</x:v>
      </x:c>
      <x:c r="D830" s="13" t="n">
        <x:f>1+C830/100</x:f>
        <x:v>1.0021</x:v>
      </x:c>
      <x:c r="E830" s="13" t="n">
        <x:f>E829*D830</x:f>
        <x:v>1.0248391967398884</x:v>
      </x:c>
      <x:c r="F830" s="10" t="n">
        <x:v>10000</x:v>
      </x:c>
      <x:c r="G830" s="10" t="n">
        <x:f>E830*F830</x:f>
        <x:v>10248.391967398884</x:v>
      </x:c>
    </x:row>
    <x:row r="831" ht="25" customHeight="1">
      <x:c r="A831" s="4" t="n">
        <x:v>82</x:v>
      </x:c>
      <x:c r="B831" s="4" t="str">
        <x:v>2024-07</x:v>
      </x:c>
      <x:c r="C831" s="12" t="n">
        <x:f>Indices!C84</x:f>
        <x:v>0.38</x:v>
      </x:c>
      <x:c r="D831" s="13" t="n">
        <x:f>1+C831/100</x:f>
        <x:v>1.0038</x:v>
      </x:c>
      <x:c r="E831" s="13" t="n">
        <x:f>E830*D831</x:f>
        <x:v>1.0287335856875</x:v>
      </x:c>
      <x:c r="F831" s="10" t="n">
        <x:v>10000</x:v>
      </x:c>
      <x:c r="G831" s="10" t="n">
        <x:f>E831*F831</x:f>
        <x:v>10287.335856874999</x:v>
      </x:c>
    </x:row>
    <x:row r="832" ht="25" customHeight="1">
      <x:c r="A832" s="4" t="n">
        <x:v>82</x:v>
      </x:c>
      <x:c r="B832" s="4" t="str">
        <x:v>2024-08</x:v>
      </x:c>
      <x:c r="C832" s="12" t="n">
        <x:f>Indices!C85</x:f>
        <x:v>-0.02</x:v>
      </x:c>
      <x:c r="D832" s="13" t="n">
        <x:f>1+C832/100</x:f>
        <x:v>0.9998</x:v>
      </x:c>
      <x:c r="E832" s="13" t="n">
        <x:f>E831*D832</x:f>
        <x:v>1.0285278389703625</x:v>
      </x:c>
      <x:c r="F832" s="10" t="n">
        <x:v>10000</x:v>
      </x:c>
      <x:c r="G832" s="10" t="n">
        <x:f>E832*F832</x:f>
        <x:v>10285.278389703624</x:v>
      </x:c>
    </x:row>
    <x:row r="833" ht="25" customHeight="1">
      <x:c r="A833" s="4" t="n">
        <x:v>82</x:v>
      </x:c>
      <x:c r="B833" s="4" t="str">
        <x:v>2024-09</x:v>
      </x:c>
      <x:c r="C833" s="12" t="n">
        <x:f>Indices!C86</x:f>
        <x:v>0.44</x:v>
      </x:c>
      <x:c r="D833" s="13" t="n">
        <x:f>1+C833/100</x:f>
        <x:v>1.0044</x:v>
      </x:c>
      <x:c r="E833" s="13" t="n">
        <x:f>E832*D833</x:f>
        <x:v>1.033053361461832</x:v>
      </x:c>
      <x:c r="F833" s="10" t="n">
        <x:v>10000</x:v>
      </x:c>
      <x:c r="G833" s="10" t="n">
        <x:f>E833*F833</x:f>
        <x:v>10330.53361461832</x:v>
      </x:c>
    </x:row>
    <x:row r="834" ht="25" customHeight="1">
      <x:c r="A834" s="4" t="n">
        <x:v>82</x:v>
      </x:c>
      <x:c r="B834" s="4" t="str">
        <x:v>2024-10</x:v>
      </x:c>
      <x:c r="C834" s="12" t="n">
        <x:f>Indices!C87</x:f>
        <x:v>0.56</x:v>
      </x:c>
      <x:c r="D834" s="13" t="n">
        <x:f>1+C834/100</x:f>
        <x:v>1.0056</x:v>
      </x:c>
      <x:c r="E834" s="13" t="n">
        <x:f>E833*D834</x:f>
        <x:v>1.0388384602860183</x:v>
      </x:c>
      <x:c r="F834" s="10" t="n">
        <x:v>10000</x:v>
      </x:c>
      <x:c r="G834" s="10" t="n">
        <x:f>E834*F834</x:f>
        <x:v>10388.384602860184</x:v>
      </x:c>
    </x:row>
    <x:row r="835" ht="25" customHeight="1">
      <x:c r="A835" s="4" t="n">
        <x:v>82</x:v>
      </x:c>
      <x:c r="B835" s="4" t="str">
        <x:v>2024-11</x:v>
      </x:c>
      <x:c r="C835" s="12" t="n">
        <x:f>Indices!C88</x:f>
        <x:v>0.39</x:v>
      </x:c>
      <x:c r="D835" s="13" t="n">
        <x:f>1+C835/100</x:f>
        <x:v>1.0039</x:v>
      </x:c>
      <x:c r="E835" s="13" t="n">
        <x:f>E834*D835</x:f>
        <x:v>1.0428899302811339</x:v>
      </x:c>
      <x:c r="F835" s="10" t="n">
        <x:v>10000</x:v>
      </x:c>
      <x:c r="G835" s="10" t="n">
        <x:f>E835*F835</x:f>
        <x:v>10428.899302811338</x:v>
      </x:c>
    </x:row>
    <x:row r="836" ht="25" customHeight="1">
      <x:c r="A836" s="4" t="n">
        <x:v>82</x:v>
      </x:c>
      <x:c r="B836" s="4" t="str">
        <x:v>2024-12</x:v>
      </x:c>
      <x:c r="C836" s="12" t="n">
        <x:f>Indices!C89</x:f>
        <x:v>0.52</x:v>
      </x:c>
      <x:c r="D836" s="13" t="n">
        <x:f>1+C836/100</x:f>
        <x:v>1.0052</x:v>
      </x:c>
      <x:c r="E836" s="13" t="n">
        <x:f>E835*D836</x:f>
        <x:v>1.048312957918596</x:v>
      </x:c>
      <x:c r="F836" s="10" t="n">
        <x:v>10000</x:v>
      </x:c>
      <x:c r="G836" s="10" t="n">
        <x:f>E836*F836</x:f>
        <x:v>10483.12957918596</x:v>
      </x:c>
    </x:row>
    <x:row r="837" ht="25" customHeight="1">
      <x:c r="A837" s="4" t="n">
        <x:v>83</x:v>
      </x:c>
      <x:c r="B837" s="4" t="str">
        <x:v>2025-01</x:v>
      </x:c>
      <x:c r="C837" s="12" t="n">
        <x:f>Indices!C278</x:f>
        <x:v>0.589427</x:v>
      </x:c>
      <x:c r="D837" s="13" t="n">
        <x:f>1+C837/100</x:f>
        <x:v>1.00589427</x:v>
      </x:c>
      <x:c r="E837" s="13" t="n">
        <x:f>D837</x:f>
        <x:v>1.00589427</x:v>
      </x:c>
      <x:c r="F837" s="10" t="n">
        <x:v>2000000</x:v>
      </x:c>
      <x:c r="G837" s="10" t="n">
        <x:f>E837*F837</x:f>
        <x:v>2011788.54</x:v>
      </x:c>
    </x:row>
    <x:row r="838" ht="25" customHeight="1">
      <x:c r="A838" s="4" t="n">
        <x:v>83</x:v>
      </x:c>
      <x:c r="B838" s="4" t="str">
        <x:v>2025-02</x:v>
      </x:c>
      <x:c r="C838" s="12" t="n">
        <x:f>Indices!C279</x:f>
        <x:v>0.902209</x:v>
      </x:c>
      <x:c r="D838" s="13" t="n">
        <x:f>1+C838/100</x:f>
        <x:v>1.00902209</x:v>
      </x:c>
      <x:c r="E838" s="13" t="n">
        <x:f>E837+C838/100</x:f>
        <x:v>1.01491636</x:v>
      </x:c>
      <x:c r="F838" s="10" t="n">
        <x:v>2000000</x:v>
      </x:c>
      <x:c r="G838" s="10" t="n">
        <x:f>E838*F838</x:f>
        <x:v>2029832.72</x:v>
      </x:c>
    </x:row>
    <x:row r="839" ht="25" customHeight="1">
      <x:c r="A839" s="4" t="n">
        <x:v>83</x:v>
      </x:c>
      <x:c r="B839" s="4" t="str">
        <x:v>2025-03</x:v>
      </x:c>
      <x:c r="C839" s="12" t="n">
        <x:f>Indices!C280</x:f>
        <x:v>0</x:v>
      </x:c>
      <x:c r="D839" s="13" t="n">
        <x:f>1+C839/100</x:f>
        <x:v>1</x:v>
      </x:c>
      <x:c r="E839" s="13" t="n">
        <x:f>E838+C839/100</x:f>
        <x:v>1.01491636</x:v>
      </x:c>
      <x:c r="F839" s="10" t="n">
        <x:v>2000000</x:v>
      </x:c>
      <x:c r="G839" s="10" t="n">
        <x:f>E839*F839</x:f>
        <x:v>2029832.72</x:v>
      </x:c>
    </x:row>
    <x:row r="840" ht="25" customHeight="1">
      <x:c r="A840" s="4" t="n">
        <x:v>83</x:v>
      </x:c>
      <x:c r="B840" s="4" t="str">
        <x:v>2025-04</x:v>
      </x:c>
      <x:c r="C840" s="12" t="n">
        <x:f>Indices!C281</x:f>
        <x:v>0.321969</x:v>
      </x:c>
      <x:c r="D840" s="13" t="n">
        <x:f>1+C840/100</x:f>
        <x:v>1.00321969</x:v>
      </x:c>
      <x:c r="E840" s="13" t="n">
        <x:f>E839+C840/100</x:f>
        <x:v>1.01813605</x:v>
      </x:c>
      <x:c r="F840" s="10" t="n">
        <x:v>2000000</x:v>
      </x:c>
      <x:c r="G840" s="10" t="n">
        <x:f>E840*F840</x:f>
        <x:v>2036272.1</x:v>
      </x:c>
    </x:row>
    <x:row r="841" ht="25" customHeight="1">
      <x:c r="A841" s="4" t="n">
        <x:v>83</x:v>
      </x:c>
      <x:c r="B841" s="4" t="str">
        <x:v>2025-05</x:v>
      </x:c>
      <x:c r="C841" s="12" t="n">
        <x:f>Indices!C282</x:f>
        <x:v>0.6232</x:v>
      </x:c>
      <x:c r="D841" s="13" t="n">
        <x:f>1+C841/100</x:f>
        <x:v>1.006232</x:v>
      </x:c>
      <x:c r="E841" s="13" t="n">
        <x:f>E840+C841/100</x:f>
        <x:v>1.02436805</x:v>
      </x:c>
      <x:c r="F841" s="10" t="n">
        <x:v>2000000</x:v>
      </x:c>
      <x:c r="G841" s="10" t="n">
        <x:f>E841*F841</x:f>
        <x:v>2048736.1</x:v>
      </x:c>
    </x:row>
    <x:row r="842" ht="25" customHeight="1">
      <x:c r="A842" s="4" t="n">
        <x:v>83</x:v>
      </x:c>
      <x:c r="B842" s="4" t="str">
        <x:v>2025-06</x:v>
      </x:c>
      <x:c r="C842" s="12" t="n">
        <x:f>Indices!C283</x:f>
        <x:v>0.775982</x:v>
      </x:c>
      <x:c r="D842" s="13" t="n">
        <x:f>1+C842/100</x:f>
        <x:v>1.00775982</x:v>
      </x:c>
      <x:c r="E842" s="13" t="n">
        <x:f>E841+C842/100</x:f>
        <x:v>1.03212787</x:v>
      </x:c>
      <x:c r="F842" s="10" t="n">
        <x:v>2000000</x:v>
      </x:c>
      <x:c r="G842" s="10" t="n">
        <x:f>E842*F842</x:f>
        <x:v>2064255.7400000002</x:v>
      </x:c>
    </x:row>
    <x:row r="843" ht="25" customHeight="1">
      <x:c r="A843" s="4" t="n">
        <x:v>83</x:v>
      </x:c>
      <x:c r="B843" s="4" t="str">
        <x:v>2025-07</x:v>
      </x:c>
      <x:c r="C843" s="12" t="n">
        <x:f>Indices!C284</x:f>
        <x:v>0.83488</x:v>
      </x:c>
      <x:c r="D843" s="13" t="n">
        <x:f>1+C843/100</x:f>
        <x:v>1.0083488</x:v>
      </x:c>
      <x:c r="E843" s="13" t="n">
        <x:f>E842+C843/100</x:f>
        <x:v>1.04047667</x:v>
      </x:c>
      <x:c r="F843" s="10" t="n">
        <x:v>2000000</x:v>
      </x:c>
      <x:c r="G843" s="10" t="n">
        <x:f>E843*F843</x:f>
        <x:v>2080953.3400000003</x:v>
      </x:c>
    </x:row>
    <x:row r="844" ht="25" customHeight="1">
      <x:c r="A844" s="4" t="n">
        <x:v>83</x:v>
      </x:c>
      <x:c r="B844" s="4" t="str">
        <x:v>2025-08</x:v>
      </x:c>
      <x:c r="C844" s="12" t="n">
        <x:f>Indices!C285</x:f>
        <x:v>0.942622</x:v>
      </x:c>
      <x:c r="D844" s="13" t="n">
        <x:f>1+C844/100</x:f>
        <x:v>1.00942622</x:v>
      </x:c>
      <x:c r="E844" s="13" t="n">
        <x:f>E843+C844/100</x:f>
        <x:v>1.04990289</x:v>
      </x:c>
      <x:c r="F844" s="10" t="n">
        <x:v>2000000</x:v>
      </x:c>
      <x:c r="G844" s="10" t="n">
        <x:f>E844*F844</x:f>
        <x:v>2099805.7800000003</x:v>
      </x:c>
    </x:row>
    <x:row r="845" ht="25" customHeight="1">
      <x:c r="A845" s="4" t="n">
        <x:v>83</x:v>
      </x:c>
      <x:c r="B845" s="4" t="str">
        <x:v>2025-09</x:v>
      </x:c>
      <x:c r="C845" s="12" t="n">
        <x:f>Indices!C286</x:f>
        <x:v>1.305984</x:v>
      </x:c>
      <x:c r="D845" s="13" t="n">
        <x:f>1+C845/100</x:f>
        <x:v>1.01305984</x:v>
      </x:c>
      <x:c r="E845" s="13" t="n">
        <x:f>E844+C845/100</x:f>
        <x:v>1.06296273</x:v>
      </x:c>
      <x:c r="F845" s="10" t="n">
        <x:v>2000000</x:v>
      </x:c>
      <x:c r="G845" s="10" t="n">
        <x:f>E845*F845</x:f>
        <x:v>2125925.46</x:v>
      </x:c>
    </x:row>
    <x:row r="846" ht="25" customHeight="1">
      <x:c r="A846" s="4" t="n">
        <x:v>83</x:v>
      </x:c>
      <x:c r="B846" s="4" t="str">
        <x:v>2025-10</x:v>
      </x:c>
      <x:c r="C846" s="12" t="n">
        <x:f>Indices!C287</x:f>
        <x:v>0.736394</x:v>
      </x:c>
      <x:c r="D846" s="13" t="n">
        <x:f>1+C846/100</x:f>
        <x:v>1.00736394</x:v>
      </x:c>
      <x:c r="E846" s="13" t="n">
        <x:f>E845+C846/100</x:f>
        <x:v>1.07032667</x:v>
      </x:c>
      <x:c r="F846" s="10" t="n">
        <x:v>2000000</x:v>
      </x:c>
      <x:c r="G846" s="10" t="n">
        <x:f>E846*F846</x:f>
        <x:v>2140653.34</x:v>
      </x:c>
    </x:row>
    <x:row r="847" ht="25" customHeight="1">
      <x:c r="A847" s="4" t="n">
        <x:v>83</x:v>
      </x:c>
      <x:c r="B847" s="4" t="str">
        <x:v>2025-11</x:v>
      </x:c>
      <x:c r="C847" s="12" t="n">
        <x:f>Indices!C288</x:f>
        <x:v>1.093764</x:v>
      </x:c>
      <x:c r="D847" s="13" t="n">
        <x:f>1+C847/100</x:f>
        <x:v>1.01093764</x:v>
      </x:c>
      <x:c r="E847" s="13" t="n">
        <x:f>E846+C847/100</x:f>
        <x:v>1.0812643100000001</x:v>
      </x:c>
      <x:c r="F847" s="10" t="n">
        <x:v>2000000</x:v>
      </x:c>
      <x:c r="G847" s="10" t="n">
        <x:f>E847*F847</x:f>
        <x:v>2162528.62</x:v>
      </x:c>
    </x:row>
    <x:row r="848" ht="25" customHeight="1">
      <x:c r="A848" s="4" t="n">
        <x:v>83</x:v>
      </x:c>
      <x:c r="B848" s="4" t="str">
        <x:v>2025-12</x:v>
      </x:c>
      <x:c r="C848" s="12" t="n">
        <x:f>Indices!C289</x:f>
        <x:v>0.851001</x:v>
      </x:c>
      <x:c r="D848" s="13" t="n">
        <x:f>1+C848/100</x:f>
        <x:v>1.00851001</x:v>
      </x:c>
      <x:c r="E848" s="13" t="n">
        <x:f>E847+C848/100</x:f>
        <x:v>1.08977432</x:v>
      </x:c>
      <x:c r="F848" s="10" t="n">
        <x:v>2000000</x:v>
      </x:c>
      <x:c r="G848" s="10" t="n">
        <x:f>E848*F848</x:f>
        <x:v>2179548.64</x:v>
      </x:c>
    </x:row>
    <x:row r="849" ht="25" customHeight="1">
      <x:c r="A849" s="4" t="n">
        <x:v>84</x:v>
      </x:c>
      <x:c r="B849" s="4" t="str">
        <x:v>2022-07</x:v>
      </x:c>
      <x:c r="C849" s="12" t="n">
        <x:f>Indices!C60</x:f>
        <x:v>-0.68</x:v>
      </x:c>
      <x:c r="D849" s="13" t="n">
        <x:f>1+C849/100</x:f>
        <x:v>0.9932</x:v>
      </x:c>
      <x:c r="E849" s="13" t="n">
        <x:f>D849</x:f>
        <x:v>0.9932</x:v>
      </x:c>
      <x:c r="F849" s="10" t="n">
        <x:v>10000</x:v>
      </x:c>
      <x:c r="G849" s="10" t="n">
        <x:f>E849*F849</x:f>
        <x:v>9932</x:v>
      </x:c>
    </x:row>
    <x:row r="850" ht="25" customHeight="1">
      <x:c r="A850" s="4" t="n">
        <x:v>84</x:v>
      </x:c>
      <x:c r="B850" s="4" t="str">
        <x:v>2022-08</x:v>
      </x:c>
      <x:c r="C850" s="12" t="n">
        <x:f>Indices!C61</x:f>
        <x:v>-0.36</x:v>
      </x:c>
      <x:c r="D850" s="13" t="n">
        <x:f>1+C850/100</x:f>
        <x:v>0.9964</x:v>
      </x:c>
      <x:c r="E850" s="13" t="n">
        <x:f>E849*D850</x:f>
        <x:v>0.9896244799999999</x:v>
      </x:c>
      <x:c r="F850" s="10" t="n">
        <x:v>10000</x:v>
      </x:c>
      <x:c r="G850" s="10" t="n">
        <x:f>E850*F850</x:f>
        <x:v>9896.244799999999</x:v>
      </x:c>
    </x:row>
    <x:row r="851" ht="25" customHeight="1">
      <x:c r="A851" s="4" t="n">
        <x:v>84</x:v>
      </x:c>
      <x:c r="B851" s="4" t="str">
        <x:v>2022-09</x:v>
      </x:c>
      <x:c r="C851" s="12" t="n">
        <x:f>Indices!C62</x:f>
        <x:v>-0.29</x:v>
      </x:c>
      <x:c r="D851" s="13" t="n">
        <x:f>1+C851/100</x:f>
        <x:v>0.9971</x:v>
      </x:c>
      <x:c r="E851" s="13" t="n">
        <x:f>E850*D851</x:f>
        <x:v>0.9867545690079998</x:v>
      </x:c>
      <x:c r="F851" s="10" t="n">
        <x:v>10000</x:v>
      </x:c>
      <x:c r="G851" s="10" t="n">
        <x:f>E851*F851</x:f>
        <x:v>9867.545690079998</x:v>
      </x:c>
    </x:row>
    <x:row r="852" ht="25" customHeight="1">
      <x:c r="A852" s="4" t="n">
        <x:v>85</x:v>
      </x:c>
      <x:c r="B852" s="4" t="str">
        <x:v>2024-12</x:v>
      </x:c>
      <x:c r="C852" s="12" t="n">
        <x:f>Indices!C89</x:f>
        <x:v>0.52</x:v>
      </x:c>
      <x:c r="D852" s="13" t="n">
        <x:f>1+C852/100</x:f>
        <x:v>1.0052</x:v>
      </x:c>
      <x:c r="E852" s="13" t="n">
        <x:f>D852</x:f>
        <x:v>1.0052</x:v>
      </x:c>
      <x:c r="F852" s="10" t="n">
        <x:v>10000</x:v>
      </x:c>
      <x:c r="G852" s="10" t="n">
        <x:f>E852*F852</x:f>
        <x:v>10052.000000000002</x:v>
      </x:c>
    </x:row>
    <x:row r="853" ht="25" customHeight="1">
      <x:c r="A853" s="4" t="n">
        <x:v>86</x:v>
      </x:c>
      <x:c r="B853" s="4" t="str">
        <x:v>2024-01</x:v>
      </x:c>
      <x:c r="C853" s="12" t="n">
        <x:f>Indices!C78</x:f>
        <x:v>0.42</x:v>
      </x:c>
      <x:c r="D853" s="13" t="n">
        <x:f>1+C853/100</x:f>
        <x:v>1.0042</x:v>
      </x:c>
      <x:c r="E853" s="13" t="n">
        <x:f>D853</x:f>
        <x:v>1.0042</x:v>
      </x:c>
      <x:c r="F853" s="10" t="n">
        <x:v>10000</x:v>
      </x:c>
      <x:c r="G853" s="10" t="n">
        <x:f>E853*F853</x:f>
        <x:v>10042</x:v>
      </x:c>
    </x:row>
    <x:row r="854" ht="25" customHeight="1">
      <x:c r="A854" s="4" t="n">
        <x:v>86</x:v>
      </x:c>
      <x:c r="B854" s="4" t="str">
        <x:v>2024-02</x:v>
      </x:c>
      <x:c r="C854" s="12" t="n">
        <x:f>Indices!C79</x:f>
        <x:v>0.83</x:v>
      </x:c>
      <x:c r="D854" s="13" t="n">
        <x:f>1+C854/100</x:f>
        <x:v>1.0083</x:v>
      </x:c>
      <x:c r="E854" s="13" t="n">
        <x:f>E853*D854</x:f>
        <x:v>1.01253486</x:v>
      </x:c>
      <x:c r="F854" s="10" t="n">
        <x:v>10000</x:v>
      </x:c>
      <x:c r="G854" s="10" t="n">
        <x:f>E854*F854</x:f>
        <x:v>10125.3486</x:v>
      </x:c>
    </x:row>
    <x:row r="855" ht="25" customHeight="1">
      <x:c r="A855" s="4" t="n">
        <x:v>86</x:v>
      </x:c>
      <x:c r="B855" s="4" t="str">
        <x:v>2024-03</x:v>
      </x:c>
      <x:c r="C855" s="12" t="n">
        <x:f>Indices!C80</x:f>
        <x:v>0.16</x:v>
      </x:c>
      <x:c r="D855" s="13" t="n">
        <x:f>1+C855/100</x:f>
        <x:v>1.0016</x:v>
      </x:c>
      <x:c r="E855" s="13" t="n">
        <x:f>E854*D855</x:f>
        <x:v>1.014154915776</x:v>
      </x:c>
      <x:c r="F855" s="10" t="n">
        <x:v>10000</x:v>
      </x:c>
      <x:c r="G855" s="10" t="n">
        <x:f>E855*F855</x:f>
        <x:v>10141.549157759999</x:v>
      </x:c>
    </x:row>
    <x:row r="856" ht="25" customHeight="1">
      <x:c r="A856" s="4" t="n">
        <x:v>86</x:v>
      </x:c>
      <x:c r="B856" s="4" t="str">
        <x:v>2024-04</x:v>
      </x:c>
      <x:c r="C856" s="12" t="n">
        <x:f>Indices!C81</x:f>
        <x:v>0.38</x:v>
      </x:c>
      <x:c r="D856" s="13" t="n">
        <x:f>1+C856/100</x:f>
        <x:v>1.0038</x:v>
      </x:c>
      <x:c r="E856" s="13" t="n">
        <x:f>E855*D856</x:f>
        <x:v>1.0180087044559487</x:v>
      </x:c>
      <x:c r="F856" s="10" t="n">
        <x:v>10000</x:v>
      </x:c>
      <x:c r="G856" s="10" t="n">
        <x:f>E856*F856</x:f>
        <x:v>10180.087044559486</x:v>
      </x:c>
    </x:row>
    <x:row r="857" ht="25" customHeight="1">
      <x:c r="A857" s="4" t="n">
        <x:v>86</x:v>
      </x:c>
      <x:c r="B857" s="4" t="str">
        <x:v>2024-05</x:v>
      </x:c>
      <x:c r="C857" s="12" t="n">
        <x:f>Indices!C82</x:f>
        <x:v>0.46</x:v>
      </x:c>
      <x:c r="D857" s="13" t="n">
        <x:f>1+C857/100</x:f>
        <x:v>1.0046</x:v>
      </x:c>
      <x:c r="E857" s="13" t="n">
        <x:f>E856*D857</x:f>
        <x:v>1.022691544496446</x:v>
      </x:c>
      <x:c r="F857" s="10" t="n">
        <x:v>10000</x:v>
      </x:c>
      <x:c r="G857" s="10" t="n">
        <x:f>E857*F857</x:f>
        <x:v>10226.91544496446</x:v>
      </x:c>
    </x:row>
    <x:row r="858" ht="25" customHeight="1">
      <x:c r="A858" s="4" t="n">
        <x:v>86</x:v>
      </x:c>
      <x:c r="B858" s="4" t="str">
        <x:v>2024-06</x:v>
      </x:c>
      <x:c r="C858" s="12" t="n">
        <x:f>Indices!C83</x:f>
        <x:v>0.21</x:v>
      </x:c>
      <x:c r="D858" s="13" t="n">
        <x:f>1+C858/100</x:f>
        <x:v>1.0021</x:v>
      </x:c>
      <x:c r="E858" s="13" t="n">
        <x:f>E857*D858</x:f>
        <x:v>1.0248391967398884</x:v>
      </x:c>
      <x:c r="F858" s="10" t="n">
        <x:v>10000</x:v>
      </x:c>
      <x:c r="G858" s="10" t="n">
        <x:f>E858*F858</x:f>
        <x:v>10248.391967398884</x:v>
      </x:c>
    </x:row>
    <x:row r="859" ht="25" customHeight="1">
      <x:c r="A859" s="4" t="n">
        <x:v>86</x:v>
      </x:c>
      <x:c r="B859" s="4" t="str">
        <x:v>2024-07</x:v>
      </x:c>
      <x:c r="C859" s="12" t="n">
        <x:f>Indices!C84</x:f>
        <x:v>0.38</x:v>
      </x:c>
      <x:c r="D859" s="13" t="n">
        <x:f>1+C859/100</x:f>
        <x:v>1.0038</x:v>
      </x:c>
      <x:c r="E859" s="13" t="n">
        <x:f>E858*D859</x:f>
        <x:v>1.0287335856875</x:v>
      </x:c>
      <x:c r="F859" s="10" t="n">
        <x:v>10000</x:v>
      </x:c>
      <x:c r="G859" s="10" t="n">
        <x:f>E859*F859</x:f>
        <x:v>10287.335856874999</x:v>
      </x:c>
    </x:row>
    <x:row r="860" ht="25" customHeight="1">
      <x:c r="A860" s="4" t="n">
        <x:v>86</x:v>
      </x:c>
      <x:c r="B860" s="4" t="str">
        <x:v>2024-08</x:v>
      </x:c>
      <x:c r="C860" s="12" t="n">
        <x:f>Indices!C85</x:f>
        <x:v>-0.02</x:v>
      </x:c>
      <x:c r="D860" s="13" t="n">
        <x:f>1+C860/100</x:f>
        <x:v>0.9998</x:v>
      </x:c>
      <x:c r="E860" s="13" t="n">
        <x:f>E859*D860</x:f>
        <x:v>1.0285278389703625</x:v>
      </x:c>
      <x:c r="F860" s="10" t="n">
        <x:v>10000</x:v>
      </x:c>
      <x:c r="G860" s="10" t="n">
        <x:f>E860*F860</x:f>
        <x:v>10285.278389703624</x:v>
      </x:c>
    </x:row>
    <x:row r="861" ht="25" customHeight="1">
      <x:c r="A861" s="4" t="n">
        <x:v>86</x:v>
      </x:c>
      <x:c r="B861" s="4" t="str">
        <x:v>2024-09</x:v>
      </x:c>
      <x:c r="C861" s="12" t="n">
        <x:f>Indices!C86</x:f>
        <x:v>0.44</x:v>
      </x:c>
      <x:c r="D861" s="13" t="n">
        <x:f>1+C861/100</x:f>
        <x:v>1.0044</x:v>
      </x:c>
      <x:c r="E861" s="13" t="n">
        <x:f>E860*D861</x:f>
        <x:v>1.033053361461832</x:v>
      </x:c>
      <x:c r="F861" s="10" t="n">
        <x:v>10000</x:v>
      </x:c>
      <x:c r="G861" s="10" t="n">
        <x:f>E861*F861</x:f>
        <x:v>10330.53361461832</x:v>
      </x:c>
    </x:row>
    <x:row r="862" ht="25" customHeight="1">
      <x:c r="A862" s="4" t="n">
        <x:v>86</x:v>
      </x:c>
      <x:c r="B862" s="4" t="str">
        <x:v>2024-10</x:v>
      </x:c>
      <x:c r="C862" s="12" t="n">
        <x:f>Indices!C87</x:f>
        <x:v>0.56</x:v>
      </x:c>
      <x:c r="D862" s="13" t="n">
        <x:f>1+C862/100</x:f>
        <x:v>1.0056</x:v>
      </x:c>
      <x:c r="E862" s="13" t="n">
        <x:f>E861*D862</x:f>
        <x:v>1.0388384602860183</x:v>
      </x:c>
      <x:c r="F862" s="10" t="n">
        <x:v>10000</x:v>
      </x:c>
      <x:c r="G862" s="10" t="n">
        <x:f>E862*F862</x:f>
        <x:v>10388.384602860184</x:v>
      </x:c>
    </x:row>
    <x:row r="863" ht="25" customHeight="1">
      <x:c r="A863" s="4" t="n">
        <x:v>86</x:v>
      </x:c>
      <x:c r="B863" s="4" t="str">
        <x:v>2024-11</x:v>
      </x:c>
      <x:c r="C863" s="12" t="n">
        <x:f>Indices!C88</x:f>
        <x:v>0.39</x:v>
      </x:c>
      <x:c r="D863" s="13" t="n">
        <x:f>1+C863/100</x:f>
        <x:v>1.0039</x:v>
      </x:c>
      <x:c r="E863" s="13" t="n">
        <x:f>E862*D863</x:f>
        <x:v>1.0428899302811339</x:v>
      </x:c>
      <x:c r="F863" s="10" t="n">
        <x:v>10000</x:v>
      </x:c>
      <x:c r="G863" s="10" t="n">
        <x:f>E863*F863</x:f>
        <x:v>10428.899302811338</x:v>
      </x:c>
    </x:row>
    <x:row r="864" ht="25" customHeight="1">
      <x:c r="A864" s="4" t="n">
        <x:v>86</x:v>
      </x:c>
      <x:c r="B864" s="4" t="str">
        <x:v>2024-12</x:v>
      </x:c>
      <x:c r="C864" s="12" t="n">
        <x:f>Indices!C89</x:f>
        <x:v>0.52</x:v>
      </x:c>
      <x:c r="D864" s="13" t="n">
        <x:f>1+C864/100</x:f>
        <x:v>1.0052</x:v>
      </x:c>
      <x:c r="E864" s="13" t="n">
        <x:f>E863*D864</x:f>
        <x:v>1.048312957918596</x:v>
      </x:c>
      <x:c r="F864" s="10" t="n">
        <x:v>10000</x:v>
      </x:c>
      <x:c r="G864" s="10" t="n">
        <x:f>E864*F864</x:f>
        <x:v>10483.12957918596</x:v>
      </x:c>
    </x:row>
    <x:row r="865" ht="25" customHeight="1">
      <x:c r="A865" s="4" t="n">
        <x:v>87</x:v>
      </x:c>
      <x:c r="B865" s="4" t="str">
        <x:v>2024-01</x:v>
      </x:c>
      <x:c r="C865" s="12" t="n">
        <x:f>Indices!C78</x:f>
        <x:v>0.42</x:v>
      </x:c>
      <x:c r="D865" s="13" t="n">
        <x:f>1+C865/100</x:f>
        <x:v>1.0042</x:v>
      </x:c>
      <x:c r="E865" s="13" t="n">
        <x:f>D865</x:f>
        <x:v>1.0042</x:v>
      </x:c>
      <x:c r="F865" s="10" t="n">
        <x:v>10000</x:v>
      </x:c>
      <x:c r="G865" s="10" t="n">
        <x:f>E865*F865</x:f>
        <x:v>10042</x:v>
      </x:c>
    </x:row>
    <x:row r="866" ht="25" customHeight="1">
      <x:c r="A866" s="4" t="n">
        <x:v>87</x:v>
      </x:c>
      <x:c r="B866" s="4" t="str">
        <x:v>2024-02</x:v>
      </x:c>
      <x:c r="C866" s="12" t="n">
        <x:f>Indices!C79</x:f>
        <x:v>0.83</x:v>
      </x:c>
      <x:c r="D866" s="13" t="n">
        <x:f>1+C866/100</x:f>
        <x:v>1.0083</x:v>
      </x:c>
      <x:c r="E866" s="13" t="n">
        <x:f>E865*D866</x:f>
        <x:v>1.01253486</x:v>
      </x:c>
      <x:c r="F866" s="10" t="n">
        <x:v>10000</x:v>
      </x:c>
      <x:c r="G866" s="10" t="n">
        <x:f>E866*F866</x:f>
        <x:v>10125.3486</x:v>
      </x:c>
    </x:row>
    <x:row r="867" ht="25" customHeight="1">
      <x:c r="A867" s="4" t="n">
        <x:v>87</x:v>
      </x:c>
      <x:c r="B867" s="4" t="str">
        <x:v>2024-03</x:v>
      </x:c>
      <x:c r="C867" s="12" t="n">
        <x:f>Indices!C80</x:f>
        <x:v>0.16</x:v>
      </x:c>
      <x:c r="D867" s="13" t="n">
        <x:f>1+C867/100</x:f>
        <x:v>1.0016</x:v>
      </x:c>
      <x:c r="E867" s="13" t="n">
        <x:f>E866*D867</x:f>
        <x:v>1.014154915776</x:v>
      </x:c>
      <x:c r="F867" s="10" t="n">
        <x:v>10000</x:v>
      </x:c>
      <x:c r="G867" s="10" t="n">
        <x:f>E867*F867</x:f>
        <x:v>10141.549157759999</x:v>
      </x:c>
    </x:row>
    <x:row r="868" ht="25" customHeight="1">
      <x:c r="A868" s="4" t="n">
        <x:v>87</x:v>
      </x:c>
      <x:c r="B868" s="4" t="str">
        <x:v>2024-04</x:v>
      </x:c>
      <x:c r="C868" s="12" t="n">
        <x:f>Indices!C81</x:f>
        <x:v>0.38</x:v>
      </x:c>
      <x:c r="D868" s="13" t="n">
        <x:f>1+C868/100</x:f>
        <x:v>1.0038</x:v>
      </x:c>
      <x:c r="E868" s="13" t="n">
        <x:f>E867*D868</x:f>
        <x:v>1.0180087044559487</x:v>
      </x:c>
      <x:c r="F868" s="10" t="n">
        <x:v>10000</x:v>
      </x:c>
      <x:c r="G868" s="10" t="n">
        <x:f>E868*F868</x:f>
        <x:v>10180.087044559486</x:v>
      </x:c>
    </x:row>
    <x:row r="869" ht="25" customHeight="1">
      <x:c r="A869" s="4" t="n">
        <x:v>87</x:v>
      </x:c>
      <x:c r="B869" s="4" t="str">
        <x:v>2024-05</x:v>
      </x:c>
      <x:c r="C869" s="12" t="n">
        <x:f>Indices!C82</x:f>
        <x:v>0.46</x:v>
      </x:c>
      <x:c r="D869" s="13" t="n">
        <x:f>1+C869/100</x:f>
        <x:v>1.0046</x:v>
      </x:c>
      <x:c r="E869" s="13" t="n">
        <x:f>E868*D869</x:f>
        <x:v>1.022691544496446</x:v>
      </x:c>
      <x:c r="F869" s="10" t="n">
        <x:v>10000</x:v>
      </x:c>
      <x:c r="G869" s="10" t="n">
        <x:f>E869*F869</x:f>
        <x:v>10226.91544496446</x:v>
      </x:c>
    </x:row>
    <x:row r="870" ht="25" customHeight="1">
      <x:c r="A870" s="4" t="n">
        <x:v>87</x:v>
      </x:c>
      <x:c r="B870" s="4" t="str">
        <x:v>2024-06</x:v>
      </x:c>
      <x:c r="C870" s="12" t="n">
        <x:f>Indices!C83</x:f>
        <x:v>0.21</x:v>
      </x:c>
      <x:c r="D870" s="13" t="n">
        <x:f>1+C870/100</x:f>
        <x:v>1.0021</x:v>
      </x:c>
      <x:c r="E870" s="13" t="n">
        <x:f>E869*D870</x:f>
        <x:v>1.0248391967398884</x:v>
      </x:c>
      <x:c r="F870" s="10" t="n">
        <x:v>10000</x:v>
      </x:c>
      <x:c r="G870" s="10" t="n">
        <x:f>E870*F870</x:f>
        <x:v>10248.391967398884</x:v>
      </x:c>
    </x:row>
    <x:row r="871" ht="25" customHeight="1">
      <x:c r="A871" s="4" t="n">
        <x:v>87</x:v>
      </x:c>
      <x:c r="B871" s="4" t="str">
        <x:v>2024-07</x:v>
      </x:c>
      <x:c r="C871" s="12" t="n">
        <x:f>Indices!C84</x:f>
        <x:v>0.38</x:v>
      </x:c>
      <x:c r="D871" s="13" t="n">
        <x:f>1+C871/100</x:f>
        <x:v>1.0038</x:v>
      </x:c>
      <x:c r="E871" s="13" t="n">
        <x:f>E870*D871</x:f>
        <x:v>1.0287335856875</x:v>
      </x:c>
      <x:c r="F871" s="10" t="n">
        <x:v>10000</x:v>
      </x:c>
      <x:c r="G871" s="10" t="n">
        <x:f>E871*F871</x:f>
        <x:v>10287.335856874999</x:v>
      </x:c>
    </x:row>
    <x:row r="872" ht="25" customHeight="1">
      <x:c r="A872" s="4" t="n">
        <x:v>87</x:v>
      </x:c>
      <x:c r="B872" s="4" t="str">
        <x:v>2024-08</x:v>
      </x:c>
      <x:c r="C872" s="12" t="n">
        <x:f>Indices!C85</x:f>
        <x:v>-0.02</x:v>
      </x:c>
      <x:c r="D872" s="13" t="n">
        <x:f>1+C872/100</x:f>
        <x:v>0.9998</x:v>
      </x:c>
      <x:c r="E872" s="13" t="n">
        <x:f>E871*D872</x:f>
        <x:v>1.0285278389703625</x:v>
      </x:c>
      <x:c r="F872" s="10" t="n">
        <x:v>10000</x:v>
      </x:c>
      <x:c r="G872" s="10" t="n">
        <x:f>E872*F872</x:f>
        <x:v>10285.278389703624</x:v>
      </x:c>
    </x:row>
    <x:row r="873" ht="25" customHeight="1">
      <x:c r="A873" s="4" t="n">
        <x:v>87</x:v>
      </x:c>
      <x:c r="B873" s="4" t="str">
        <x:v>2024-09</x:v>
      </x:c>
      <x:c r="C873" s="12" t="n">
        <x:f>Indices!C86</x:f>
        <x:v>0.44</x:v>
      </x:c>
      <x:c r="D873" s="13" t="n">
        <x:f>1+C873/100</x:f>
        <x:v>1.0044</x:v>
      </x:c>
      <x:c r="E873" s="13" t="n">
        <x:f>E872*D873</x:f>
        <x:v>1.033053361461832</x:v>
      </x:c>
      <x:c r="F873" s="10" t="n">
        <x:v>10000</x:v>
      </x:c>
      <x:c r="G873" s="10" t="n">
        <x:f>E873*F873</x:f>
        <x:v>10330.53361461832</x:v>
      </x:c>
    </x:row>
    <x:row r="874" ht="25" customHeight="1">
      <x:c r="A874" s="4" t="n">
        <x:v>87</x:v>
      </x:c>
      <x:c r="B874" s="4" t="str">
        <x:v>2024-10</x:v>
      </x:c>
      <x:c r="C874" s="12" t="n">
        <x:f>Indices!C87</x:f>
        <x:v>0.56</x:v>
      </x:c>
      <x:c r="D874" s="13" t="n">
        <x:f>1+C874/100</x:f>
        <x:v>1.0056</x:v>
      </x:c>
      <x:c r="E874" s="13" t="n">
        <x:f>E873*D874</x:f>
        <x:v>1.0388384602860183</x:v>
      </x:c>
      <x:c r="F874" s="10" t="n">
        <x:v>10000</x:v>
      </x:c>
      <x:c r="G874" s="10" t="n">
        <x:f>E874*F874</x:f>
        <x:v>10388.384602860184</x:v>
      </x:c>
    </x:row>
    <x:row r="875" ht="25" customHeight="1">
      <x:c r="A875" s="4" t="n">
        <x:v>87</x:v>
      </x:c>
      <x:c r="B875" s="4" t="str">
        <x:v>2024-11</x:v>
      </x:c>
      <x:c r="C875" s="12" t="n">
        <x:f>Indices!C88</x:f>
        <x:v>0.39</x:v>
      </x:c>
      <x:c r="D875" s="13" t="n">
        <x:f>1+C875/100</x:f>
        <x:v>1.0039</x:v>
      </x:c>
      <x:c r="E875" s="13" t="n">
        <x:f>E874*D875</x:f>
        <x:v>1.0428899302811339</x:v>
      </x:c>
      <x:c r="F875" s="10" t="n">
        <x:v>10000</x:v>
      </x:c>
      <x:c r="G875" s="10" t="n">
        <x:f>E875*F875</x:f>
        <x:v>10428.899302811338</x:v>
      </x:c>
    </x:row>
    <x:row r="876" ht="25" customHeight="1">
      <x:c r="A876" s="4" t="n">
        <x:v>87</x:v>
      </x:c>
      <x:c r="B876" s="4" t="str">
        <x:v>2024-12</x:v>
      </x:c>
      <x:c r="C876" s="12" t="n">
        <x:f>Indices!C89</x:f>
        <x:v>0.52</x:v>
      </x:c>
      <x:c r="D876" s="13" t="n">
        <x:f>1+C876/100</x:f>
        <x:v>1.0052</x:v>
      </x:c>
      <x:c r="E876" s="13" t="n">
        <x:f>E875*D876</x:f>
        <x:v>1.048312957918596</x:v>
      </x:c>
      <x:c r="F876" s="10" t="n">
        <x:v>10000</x:v>
      </x:c>
      <x:c r="G876" s="10" t="n">
        <x:f>E876*F876</x:f>
        <x:v>10483.12957918596</x:v>
      </x:c>
    </x:row>
    <x:row r="877" ht="25" customHeight="1">
      <x:c r="A877" s="4" t="n">
        <x:v>88</x:v>
      </x:c>
      <x:c r="B877" s="4" t="str">
        <x:v>2024-01</x:v>
      </x:c>
      <x:c r="C877" s="12" t="n">
        <x:f>Indices!C78</x:f>
        <x:v>0.42</x:v>
      </x:c>
      <x:c r="D877" s="13" t="n">
        <x:f>1+C877/100</x:f>
        <x:v>1.0042</x:v>
      </x:c>
      <x:c r="E877" s="13" t="n">
        <x:f>D877</x:f>
        <x:v>1.0042</x:v>
      </x:c>
      <x:c r="F877" s="10" t="n">
        <x:v>10000</x:v>
      </x:c>
      <x:c r="G877" s="10" t="n">
        <x:f>E877*F877</x:f>
        <x:v>10042</x:v>
      </x:c>
    </x:row>
    <x:row r="878" ht="25" customHeight="1">
      <x:c r="A878" s="4" t="n">
        <x:v>88</x:v>
      </x:c>
      <x:c r="B878" s="4" t="str">
        <x:v>2024-02</x:v>
      </x:c>
      <x:c r="C878" s="12" t="n">
        <x:f>Indices!C79</x:f>
        <x:v>0.83</x:v>
      </x:c>
      <x:c r="D878" s="13" t="n">
        <x:f>1+C878/100</x:f>
        <x:v>1.0083</x:v>
      </x:c>
      <x:c r="E878" s="13" t="n">
        <x:f>E877*D878</x:f>
        <x:v>1.01253486</x:v>
      </x:c>
      <x:c r="F878" s="10" t="n">
        <x:v>10000</x:v>
      </x:c>
      <x:c r="G878" s="10" t="n">
        <x:f>E878*F878</x:f>
        <x:v>10125.3486</x:v>
      </x:c>
    </x:row>
    <x:row r="879" ht="25" customHeight="1">
      <x:c r="A879" s="4" t="n">
        <x:v>88</x:v>
      </x:c>
      <x:c r="B879" s="4" t="str">
        <x:v>2024-03</x:v>
      </x:c>
      <x:c r="C879" s="12" t="n">
        <x:f>Indices!C80</x:f>
        <x:v>0.16</x:v>
      </x:c>
      <x:c r="D879" s="13" t="n">
        <x:f>1+C879/100</x:f>
        <x:v>1.0016</x:v>
      </x:c>
      <x:c r="E879" s="13" t="n">
        <x:f>E878*D879</x:f>
        <x:v>1.014154915776</x:v>
      </x:c>
      <x:c r="F879" s="10" t="n">
        <x:v>10000</x:v>
      </x:c>
      <x:c r="G879" s="10" t="n">
        <x:f>E879*F879</x:f>
        <x:v>10141.549157759999</x:v>
      </x:c>
    </x:row>
    <x:row r="880" ht="25" customHeight="1">
      <x:c r="A880" s="4" t="n">
        <x:v>88</x:v>
      </x:c>
      <x:c r="B880" s="4" t="str">
        <x:v>2024-04</x:v>
      </x:c>
      <x:c r="C880" s="12" t="n">
        <x:f>Indices!C81</x:f>
        <x:v>0.38</x:v>
      </x:c>
      <x:c r="D880" s="13" t="n">
        <x:f>1+C880/100</x:f>
        <x:v>1.0038</x:v>
      </x:c>
      <x:c r="E880" s="13" t="n">
        <x:f>E879*D880</x:f>
        <x:v>1.0180087044559487</x:v>
      </x:c>
      <x:c r="F880" s="10" t="n">
        <x:v>10000</x:v>
      </x:c>
      <x:c r="G880" s="10" t="n">
        <x:f>E880*F880</x:f>
        <x:v>10180.087044559486</x:v>
      </x:c>
    </x:row>
    <x:row r="881" ht="25" customHeight="1">
      <x:c r="A881" s="4" t="n">
        <x:v>88</x:v>
      </x:c>
      <x:c r="B881" s="4" t="str">
        <x:v>2024-05</x:v>
      </x:c>
      <x:c r="C881" s="12" t="n">
        <x:f>Indices!C82</x:f>
        <x:v>0.46</x:v>
      </x:c>
      <x:c r="D881" s="13" t="n">
        <x:f>1+C881/100</x:f>
        <x:v>1.0046</x:v>
      </x:c>
      <x:c r="E881" s="13" t="n">
        <x:f>E880*D881</x:f>
        <x:v>1.022691544496446</x:v>
      </x:c>
      <x:c r="F881" s="10" t="n">
        <x:v>10000</x:v>
      </x:c>
      <x:c r="G881" s="10" t="n">
        <x:f>E881*F881</x:f>
        <x:v>10226.91544496446</x:v>
      </x:c>
    </x:row>
    <x:row r="882" ht="25" customHeight="1">
      <x:c r="A882" s="4" t="n">
        <x:v>88</x:v>
      </x:c>
      <x:c r="B882" s="4" t="str">
        <x:v>2024-06</x:v>
      </x:c>
      <x:c r="C882" s="12" t="n">
        <x:f>Indices!C83</x:f>
        <x:v>0.21</x:v>
      </x:c>
      <x:c r="D882" s="13" t="n">
        <x:f>1+C882/100</x:f>
        <x:v>1.0021</x:v>
      </x:c>
      <x:c r="E882" s="13" t="n">
        <x:f>E881*D882</x:f>
        <x:v>1.0248391967398884</x:v>
      </x:c>
      <x:c r="F882" s="10" t="n">
        <x:v>10000</x:v>
      </x:c>
      <x:c r="G882" s="10" t="n">
        <x:f>E882*F882</x:f>
        <x:v>10248.391967398884</x:v>
      </x:c>
    </x:row>
    <x:row r="883" ht="25" customHeight="1">
      <x:c r="A883" s="4" t="n">
        <x:v>88</x:v>
      </x:c>
      <x:c r="B883" s="4" t="str">
        <x:v>2024-07</x:v>
      </x:c>
      <x:c r="C883" s="12" t="n">
        <x:f>Indices!C84</x:f>
        <x:v>0.38</x:v>
      </x:c>
      <x:c r="D883" s="13" t="n">
        <x:f>1+C883/100</x:f>
        <x:v>1.0038</x:v>
      </x:c>
      <x:c r="E883" s="13" t="n">
        <x:f>E882*D883</x:f>
        <x:v>1.0287335856875</x:v>
      </x:c>
      <x:c r="F883" s="10" t="n">
        <x:v>10000</x:v>
      </x:c>
      <x:c r="G883" s="10" t="n">
        <x:f>E883*F883</x:f>
        <x:v>10287.335856874999</x:v>
      </x:c>
    </x:row>
    <x:row r="884" ht="25" customHeight="1">
      <x:c r="A884" s="4" t="n">
        <x:v>88</x:v>
      </x:c>
      <x:c r="B884" s="4" t="str">
        <x:v>2024-08</x:v>
      </x:c>
      <x:c r="C884" s="12" t="n">
        <x:f>Indices!C85</x:f>
        <x:v>-0.02</x:v>
      </x:c>
      <x:c r="D884" s="13" t="n">
        <x:f>1+C884/100</x:f>
        <x:v>0.9998</x:v>
      </x:c>
      <x:c r="E884" s="13" t="n">
        <x:f>E883*D884</x:f>
        <x:v>1.0285278389703625</x:v>
      </x:c>
      <x:c r="F884" s="10" t="n">
        <x:v>10000</x:v>
      </x:c>
      <x:c r="G884" s="10" t="n">
        <x:f>E884*F884</x:f>
        <x:v>10285.278389703624</x:v>
      </x:c>
    </x:row>
    <x:row r="885" ht="25" customHeight="1">
      <x:c r="A885" s="4" t="n">
        <x:v>88</x:v>
      </x:c>
      <x:c r="B885" s="4" t="str">
        <x:v>2024-09</x:v>
      </x:c>
      <x:c r="C885" s="12" t="n">
        <x:f>Indices!C86</x:f>
        <x:v>0.44</x:v>
      </x:c>
      <x:c r="D885" s="13" t="n">
        <x:f>1+C885/100</x:f>
        <x:v>1.0044</x:v>
      </x:c>
      <x:c r="E885" s="13" t="n">
        <x:f>E884*D885</x:f>
        <x:v>1.033053361461832</x:v>
      </x:c>
      <x:c r="F885" s="10" t="n">
        <x:v>10000</x:v>
      </x:c>
      <x:c r="G885" s="10" t="n">
        <x:f>E885*F885</x:f>
        <x:v>10330.53361461832</x:v>
      </x:c>
    </x:row>
    <x:row r="886" ht="25" customHeight="1">
      <x:c r="A886" s="4" t="n">
        <x:v>88</x:v>
      </x:c>
      <x:c r="B886" s="4" t="str">
        <x:v>2024-10</x:v>
      </x:c>
      <x:c r="C886" s="12" t="n">
        <x:f>Indices!C87</x:f>
        <x:v>0.56</x:v>
      </x:c>
      <x:c r="D886" s="13" t="n">
        <x:f>1+C886/100</x:f>
        <x:v>1.0056</x:v>
      </x:c>
      <x:c r="E886" s="13" t="n">
        <x:f>E885*D886</x:f>
        <x:v>1.0388384602860183</x:v>
      </x:c>
      <x:c r="F886" s="10" t="n">
        <x:v>10000</x:v>
      </x:c>
      <x:c r="G886" s="10" t="n">
        <x:f>E886*F886</x:f>
        <x:v>10388.384602860184</x:v>
      </x:c>
    </x:row>
    <x:row r="887" ht="25" customHeight="1">
      <x:c r="A887" s="4" t="n">
        <x:v>88</x:v>
      </x:c>
      <x:c r="B887" s="4" t="str">
        <x:v>2024-11</x:v>
      </x:c>
      <x:c r="C887" s="12" t="n">
        <x:f>Indices!C88</x:f>
        <x:v>0.39</x:v>
      </x:c>
      <x:c r="D887" s="13" t="n">
        <x:f>1+C887/100</x:f>
        <x:v>1.0039</x:v>
      </x:c>
      <x:c r="E887" s="13" t="n">
        <x:f>E886*D887</x:f>
        <x:v>1.0428899302811339</x:v>
      </x:c>
      <x:c r="F887" s="10" t="n">
        <x:v>10000</x:v>
      </x:c>
      <x:c r="G887" s="10" t="n">
        <x:f>E887*F887</x:f>
        <x:v>10428.899302811338</x:v>
      </x:c>
    </x:row>
    <x:row r="888" ht="25" customHeight="1">
      <x:c r="A888" s="4" t="n">
        <x:v>88</x:v>
      </x:c>
      <x:c r="B888" s="4" t="str">
        <x:v>2024-12</x:v>
      </x:c>
      <x:c r="C888" s="12" t="n">
        <x:f>Indices!C89</x:f>
        <x:v>0.52</x:v>
      </x:c>
      <x:c r="D888" s="13" t="n">
        <x:f>1+C888/100</x:f>
        <x:v>1.0052</x:v>
      </x:c>
      <x:c r="E888" s="13" t="n">
        <x:f>E887*D888</x:f>
        <x:v>1.048312957918596</x:v>
      </x:c>
      <x:c r="F888" s="10" t="n">
        <x:v>10000</x:v>
      </x:c>
      <x:c r="G888" s="10" t="n">
        <x:f>E888*F888</x:f>
        <x:v>10483.12957918596</x:v>
      </x:c>
    </x:row>
    <x:row r="889" ht="25" customHeight="1">
      <x:c r="A889" s="4" t="n">
        <x:v>89</x:v>
      </x:c>
      <x:c r="B889" s="4" t="str">
        <x:v>2024-01</x:v>
      </x:c>
      <x:c r="C889" s="12" t="n">
        <x:f>Indices!C78</x:f>
        <x:v>0.42</x:v>
      </x:c>
      <x:c r="D889" s="13" t="n">
        <x:f>1+C889/100</x:f>
        <x:v>1.0042</x:v>
      </x:c>
      <x:c r="E889" s="13" t="n">
        <x:f>D889</x:f>
        <x:v>1.0042</x:v>
      </x:c>
      <x:c r="F889" s="10" t="n">
        <x:v>10000</x:v>
      </x:c>
      <x:c r="G889" s="10" t="n">
        <x:f>E889*F889</x:f>
        <x:v>10042</x:v>
      </x:c>
    </x:row>
    <x:row r="890" ht="25" customHeight="1">
      <x:c r="A890" s="4" t="n">
        <x:v>89</x:v>
      </x:c>
      <x:c r="B890" s="4" t="str">
        <x:v>2024-02</x:v>
      </x:c>
      <x:c r="C890" s="12" t="n">
        <x:f>Indices!C79</x:f>
        <x:v>0.83</x:v>
      </x:c>
      <x:c r="D890" s="13" t="n">
        <x:f>1+C890/100</x:f>
        <x:v>1.0083</x:v>
      </x:c>
      <x:c r="E890" s="13" t="n">
        <x:f>E889*D890</x:f>
        <x:v>1.01253486</x:v>
      </x:c>
      <x:c r="F890" s="10" t="n">
        <x:v>10000</x:v>
      </x:c>
      <x:c r="G890" s="10" t="n">
        <x:f>E890*F890</x:f>
        <x:v>10125.3486</x:v>
      </x:c>
    </x:row>
    <x:row r="891" ht="25" customHeight="1">
      <x:c r="A891" s="4" t="n">
        <x:v>89</x:v>
      </x:c>
      <x:c r="B891" s="4" t="str">
        <x:v>2024-03</x:v>
      </x:c>
      <x:c r="C891" s="12" t="n">
        <x:f>Indices!C80</x:f>
        <x:v>0.16</x:v>
      </x:c>
      <x:c r="D891" s="13" t="n">
        <x:f>1+C891/100</x:f>
        <x:v>1.0016</x:v>
      </x:c>
      <x:c r="E891" s="13" t="n">
        <x:f>E890*D891</x:f>
        <x:v>1.014154915776</x:v>
      </x:c>
      <x:c r="F891" s="10" t="n">
        <x:v>10000</x:v>
      </x:c>
      <x:c r="G891" s="10" t="n">
        <x:f>E891*F891</x:f>
        <x:v>10141.549157759999</x:v>
      </x:c>
    </x:row>
    <x:row r="892" ht="25" customHeight="1">
      <x:c r="A892" s="4" t="n">
        <x:v>89</x:v>
      </x:c>
      <x:c r="B892" s="4" t="str">
        <x:v>2024-04</x:v>
      </x:c>
      <x:c r="C892" s="12" t="n">
        <x:f>Indices!C81</x:f>
        <x:v>0.38</x:v>
      </x:c>
      <x:c r="D892" s="13" t="n">
        <x:f>1+C892/100</x:f>
        <x:v>1.0038</x:v>
      </x:c>
      <x:c r="E892" s="13" t="n">
        <x:f>E891*D892</x:f>
        <x:v>1.0180087044559487</x:v>
      </x:c>
      <x:c r="F892" s="10" t="n">
        <x:v>10000</x:v>
      </x:c>
      <x:c r="G892" s="10" t="n">
        <x:f>E892*F892</x:f>
        <x:v>10180.087044559486</x:v>
      </x:c>
    </x:row>
    <x:row r="893" ht="25" customHeight="1">
      <x:c r="A893" s="4" t="n">
        <x:v>89</x:v>
      </x:c>
      <x:c r="B893" s="4" t="str">
        <x:v>2024-05</x:v>
      </x:c>
      <x:c r="C893" s="12" t="n">
        <x:f>Indices!C82</x:f>
        <x:v>0.46</x:v>
      </x:c>
      <x:c r="D893" s="13" t="n">
        <x:f>1+C893/100</x:f>
        <x:v>1.0046</x:v>
      </x:c>
      <x:c r="E893" s="13" t="n">
        <x:f>E892*D893</x:f>
        <x:v>1.022691544496446</x:v>
      </x:c>
      <x:c r="F893" s="10" t="n">
        <x:v>10000</x:v>
      </x:c>
      <x:c r="G893" s="10" t="n">
        <x:f>E893*F893</x:f>
        <x:v>10226.91544496446</x:v>
      </x:c>
    </x:row>
    <x:row r="894" ht="25" customHeight="1">
      <x:c r="A894" s="4" t="n">
        <x:v>89</x:v>
      </x:c>
      <x:c r="B894" s="4" t="str">
        <x:v>2024-06</x:v>
      </x:c>
      <x:c r="C894" s="12" t="n">
        <x:f>Indices!C83</x:f>
        <x:v>0.21</x:v>
      </x:c>
      <x:c r="D894" s="13" t="n">
        <x:f>1+C894/100</x:f>
        <x:v>1.0021</x:v>
      </x:c>
      <x:c r="E894" s="13" t="n">
        <x:f>E893*D894</x:f>
        <x:v>1.0248391967398884</x:v>
      </x:c>
      <x:c r="F894" s="10" t="n">
        <x:v>10000</x:v>
      </x:c>
      <x:c r="G894" s="10" t="n">
        <x:f>E894*F894</x:f>
        <x:v>10248.391967398884</x:v>
      </x:c>
    </x:row>
    <x:row r="895" ht="25" customHeight="1">
      <x:c r="A895" s="4" t="n">
        <x:v>89</x:v>
      </x:c>
      <x:c r="B895" s="4" t="str">
        <x:v>2024-07</x:v>
      </x:c>
      <x:c r="C895" s="12" t="n">
        <x:f>Indices!C84</x:f>
        <x:v>0.38</x:v>
      </x:c>
      <x:c r="D895" s="13" t="n">
        <x:f>1+C895/100</x:f>
        <x:v>1.0038</x:v>
      </x:c>
      <x:c r="E895" s="13" t="n">
        <x:f>E894*D895</x:f>
        <x:v>1.0287335856875</x:v>
      </x:c>
      <x:c r="F895" s="10" t="n">
        <x:v>10000</x:v>
      </x:c>
      <x:c r="G895" s="10" t="n">
        <x:f>E895*F895</x:f>
        <x:v>10287.335856874999</x:v>
      </x:c>
    </x:row>
    <x:row r="896" ht="25" customHeight="1">
      <x:c r="A896" s="4" t="n">
        <x:v>89</x:v>
      </x:c>
      <x:c r="B896" s="4" t="str">
        <x:v>2024-08</x:v>
      </x:c>
      <x:c r="C896" s="12" t="n">
        <x:f>Indices!C85</x:f>
        <x:v>-0.02</x:v>
      </x:c>
      <x:c r="D896" s="13" t="n">
        <x:f>1+C896/100</x:f>
        <x:v>0.9998</x:v>
      </x:c>
      <x:c r="E896" s="13" t="n">
        <x:f>E895*D896</x:f>
        <x:v>1.0285278389703625</x:v>
      </x:c>
      <x:c r="F896" s="10" t="n">
        <x:v>10000</x:v>
      </x:c>
      <x:c r="G896" s="10" t="n">
        <x:f>E896*F896</x:f>
        <x:v>10285.278389703624</x:v>
      </x:c>
    </x:row>
    <x:row r="897" ht="25" customHeight="1">
      <x:c r="A897" s="4" t="n">
        <x:v>89</x:v>
      </x:c>
      <x:c r="B897" s="4" t="str">
        <x:v>2024-09</x:v>
      </x:c>
      <x:c r="C897" s="12" t="n">
        <x:f>Indices!C86</x:f>
        <x:v>0.44</x:v>
      </x:c>
      <x:c r="D897" s="13" t="n">
        <x:f>1+C897/100</x:f>
        <x:v>1.0044</x:v>
      </x:c>
      <x:c r="E897" s="13" t="n">
        <x:f>E896*D897</x:f>
        <x:v>1.033053361461832</x:v>
      </x:c>
      <x:c r="F897" s="10" t="n">
        <x:v>10000</x:v>
      </x:c>
      <x:c r="G897" s="10" t="n">
        <x:f>E897*F897</x:f>
        <x:v>10330.53361461832</x:v>
      </x:c>
    </x:row>
    <x:row r="898" ht="25" customHeight="1">
      <x:c r="A898" s="4" t="n">
        <x:v>89</x:v>
      </x:c>
      <x:c r="B898" s="4" t="str">
        <x:v>2024-10</x:v>
      </x:c>
      <x:c r="C898" s="12" t="n">
        <x:f>Indices!C87</x:f>
        <x:v>0.56</x:v>
      </x:c>
      <x:c r="D898" s="13" t="n">
        <x:f>1+C898/100</x:f>
        <x:v>1.0056</x:v>
      </x:c>
      <x:c r="E898" s="13" t="n">
        <x:f>E897*D898</x:f>
        <x:v>1.0388384602860183</x:v>
      </x:c>
      <x:c r="F898" s="10" t="n">
        <x:v>10000</x:v>
      </x:c>
      <x:c r="G898" s="10" t="n">
        <x:f>E898*F898</x:f>
        <x:v>10388.384602860184</x:v>
      </x:c>
    </x:row>
    <x:row r="899" ht="25" customHeight="1">
      <x:c r="A899" s="4" t="n">
        <x:v>89</x:v>
      </x:c>
      <x:c r="B899" s="4" t="str">
        <x:v>2024-11</x:v>
      </x:c>
      <x:c r="C899" s="12" t="n">
        <x:f>Indices!C88</x:f>
        <x:v>0.39</x:v>
      </x:c>
      <x:c r="D899" s="13" t="n">
        <x:f>1+C899/100</x:f>
        <x:v>1.0039</x:v>
      </x:c>
      <x:c r="E899" s="13" t="n">
        <x:f>E898*D899</x:f>
        <x:v>1.0428899302811339</x:v>
      </x:c>
      <x:c r="F899" s="10" t="n">
        <x:v>10000</x:v>
      </x:c>
      <x:c r="G899" s="10" t="n">
        <x:f>E899*F899</x:f>
        <x:v>10428.899302811338</x:v>
      </x:c>
    </x:row>
    <x:row r="900" ht="25" customHeight="1">
      <x:c r="A900" s="4" t="n">
        <x:v>89</x:v>
      </x:c>
      <x:c r="B900" s="4" t="str">
        <x:v>2024-12</x:v>
      </x:c>
      <x:c r="C900" s="12" t="n">
        <x:f>Indices!C89</x:f>
        <x:v>0.52</x:v>
      </x:c>
      <x:c r="D900" s="13" t="n">
        <x:f>1+C900/100</x:f>
        <x:v>1.0052</x:v>
      </x:c>
      <x:c r="E900" s="13" t="n">
        <x:f>E899*D900</x:f>
        <x:v>1.048312957918596</x:v>
      </x:c>
      <x:c r="F900" s="10" t="n">
        <x:v>10000</x:v>
      </x:c>
      <x:c r="G900" s="10" t="n">
        <x:f>E900*F900</x:f>
        <x:v>10483.12957918596</x:v>
      </x:c>
    </x:row>
    <x:row r="901" ht="25" customHeight="1">
      <x:c r="A901" s="4" t="n">
        <x:v>90</x:v>
      </x:c>
      <x:c r="B901" s="4" t="str">
        <x:v>2024-01</x:v>
      </x:c>
      <x:c r="C901" s="12" t="n">
        <x:f>Indices!C78</x:f>
        <x:v>0.42</x:v>
      </x:c>
      <x:c r="D901" s="13" t="n">
        <x:f>1+C901/100</x:f>
        <x:v>1.0042</x:v>
      </x:c>
      <x:c r="E901" s="13" t="n">
        <x:f>D901</x:f>
        <x:v>1.0042</x:v>
      </x:c>
      <x:c r="F901" s="10" t="n">
        <x:v>10000</x:v>
      </x:c>
      <x:c r="G901" s="10" t="n">
        <x:f>E901*F901</x:f>
        <x:v>10042</x:v>
      </x:c>
    </x:row>
    <x:row r="902" ht="25" customHeight="1">
      <x:c r="A902" s="4" t="n">
        <x:v>90</x:v>
      </x:c>
      <x:c r="B902" s="4" t="str">
        <x:v>2024-02</x:v>
      </x:c>
      <x:c r="C902" s="12" t="n">
        <x:f>Indices!C79</x:f>
        <x:v>0.83</x:v>
      </x:c>
      <x:c r="D902" s="13" t="n">
        <x:f>1+C902/100</x:f>
        <x:v>1.0083</x:v>
      </x:c>
      <x:c r="E902" s="13" t="n">
        <x:f>E901*D902</x:f>
        <x:v>1.01253486</x:v>
      </x:c>
      <x:c r="F902" s="10" t="n">
        <x:v>10000</x:v>
      </x:c>
      <x:c r="G902" s="10" t="n">
        <x:f>E902*F902</x:f>
        <x:v>10125.3486</x:v>
      </x:c>
    </x:row>
    <x:row r="903" ht="25" customHeight="1">
      <x:c r="A903" s="4" t="n">
        <x:v>90</x:v>
      </x:c>
      <x:c r="B903" s="4" t="str">
        <x:v>2024-03</x:v>
      </x:c>
      <x:c r="C903" s="12" t="n">
        <x:f>Indices!C80</x:f>
        <x:v>0.16</x:v>
      </x:c>
      <x:c r="D903" s="13" t="n">
        <x:f>1+C903/100</x:f>
        <x:v>1.0016</x:v>
      </x:c>
      <x:c r="E903" s="13" t="n">
        <x:f>E902*D903</x:f>
        <x:v>1.014154915776</x:v>
      </x:c>
      <x:c r="F903" s="10" t="n">
        <x:v>10000</x:v>
      </x:c>
      <x:c r="G903" s="10" t="n">
        <x:f>E903*F903</x:f>
        <x:v>10141.549157759999</x:v>
      </x:c>
    </x:row>
    <x:row r="904" ht="25" customHeight="1">
      <x:c r="A904" s="4" t="n">
        <x:v>90</x:v>
      </x:c>
      <x:c r="B904" s="4" t="str">
        <x:v>2024-04</x:v>
      </x:c>
      <x:c r="C904" s="12" t="n">
        <x:f>Indices!C81</x:f>
        <x:v>0.38</x:v>
      </x:c>
      <x:c r="D904" s="13" t="n">
        <x:f>1+C904/100</x:f>
        <x:v>1.0038</x:v>
      </x:c>
      <x:c r="E904" s="13" t="n">
        <x:f>E903*D904</x:f>
        <x:v>1.0180087044559487</x:v>
      </x:c>
      <x:c r="F904" s="10" t="n">
        <x:v>10000</x:v>
      </x:c>
      <x:c r="G904" s="10" t="n">
        <x:f>E904*F904</x:f>
        <x:v>10180.087044559486</x:v>
      </x:c>
    </x:row>
    <x:row r="905" ht="25" customHeight="1">
      <x:c r="A905" s="4" t="n">
        <x:v>90</x:v>
      </x:c>
      <x:c r="B905" s="4" t="str">
        <x:v>2024-05</x:v>
      </x:c>
      <x:c r="C905" s="12" t="n">
        <x:f>Indices!C82</x:f>
        <x:v>0.46</x:v>
      </x:c>
      <x:c r="D905" s="13" t="n">
        <x:f>1+C905/100</x:f>
        <x:v>1.0046</x:v>
      </x:c>
      <x:c r="E905" s="13" t="n">
        <x:f>E904*D905</x:f>
        <x:v>1.022691544496446</x:v>
      </x:c>
      <x:c r="F905" s="10" t="n">
        <x:v>10000</x:v>
      </x:c>
      <x:c r="G905" s="10" t="n">
        <x:f>E905*F905</x:f>
        <x:v>10226.91544496446</x:v>
      </x:c>
    </x:row>
    <x:row r="906" ht="25" customHeight="1">
      <x:c r="A906" s="4" t="n">
        <x:v>90</x:v>
      </x:c>
      <x:c r="B906" s="4" t="str">
        <x:v>2024-06</x:v>
      </x:c>
      <x:c r="C906" s="12" t="n">
        <x:f>Indices!C83</x:f>
        <x:v>0.21</x:v>
      </x:c>
      <x:c r="D906" s="13" t="n">
        <x:f>1+C906/100</x:f>
        <x:v>1.0021</x:v>
      </x:c>
      <x:c r="E906" s="13" t="n">
        <x:f>E905*D906</x:f>
        <x:v>1.0248391967398884</x:v>
      </x:c>
      <x:c r="F906" s="10" t="n">
        <x:v>10000</x:v>
      </x:c>
      <x:c r="G906" s="10" t="n">
        <x:f>E906*F906</x:f>
        <x:v>10248.391967398884</x:v>
      </x:c>
    </x:row>
    <x:row r="907" ht="25" customHeight="1">
      <x:c r="A907" s="4" t="n">
        <x:v>90</x:v>
      </x:c>
      <x:c r="B907" s="4" t="str">
        <x:v>2024-07</x:v>
      </x:c>
      <x:c r="C907" s="12" t="n">
        <x:f>Indices!C84</x:f>
        <x:v>0.38</x:v>
      </x:c>
      <x:c r="D907" s="13" t="n">
        <x:f>1+C907/100</x:f>
        <x:v>1.0038</x:v>
      </x:c>
      <x:c r="E907" s="13" t="n">
        <x:f>E906*D907</x:f>
        <x:v>1.0287335856875</x:v>
      </x:c>
      <x:c r="F907" s="10" t="n">
        <x:v>10000</x:v>
      </x:c>
      <x:c r="G907" s="10" t="n">
        <x:f>E907*F907</x:f>
        <x:v>10287.335856874999</x:v>
      </x:c>
    </x:row>
    <x:row r="908" ht="25" customHeight="1">
      <x:c r="A908" s="4" t="n">
        <x:v>90</x:v>
      </x:c>
      <x:c r="B908" s="4" t="str">
        <x:v>2024-08</x:v>
      </x:c>
      <x:c r="C908" s="12" t="n">
        <x:f>Indices!C85</x:f>
        <x:v>-0.02</x:v>
      </x:c>
      <x:c r="D908" s="13" t="n">
        <x:f>1+C908/100</x:f>
        <x:v>0.9998</x:v>
      </x:c>
      <x:c r="E908" s="13" t="n">
        <x:f>E907*D908</x:f>
        <x:v>1.0285278389703625</x:v>
      </x:c>
      <x:c r="F908" s="10" t="n">
        <x:v>10000</x:v>
      </x:c>
      <x:c r="G908" s="10" t="n">
        <x:f>E908*F908</x:f>
        <x:v>10285.278389703624</x:v>
      </x:c>
    </x:row>
    <x:row r="909" ht="25" customHeight="1">
      <x:c r="A909" s="4" t="n">
        <x:v>90</x:v>
      </x:c>
      <x:c r="B909" s="4" t="str">
        <x:v>2024-09</x:v>
      </x:c>
      <x:c r="C909" s="12" t="n">
        <x:f>Indices!C86</x:f>
        <x:v>0.44</x:v>
      </x:c>
      <x:c r="D909" s="13" t="n">
        <x:f>1+C909/100</x:f>
        <x:v>1.0044</x:v>
      </x:c>
      <x:c r="E909" s="13" t="n">
        <x:f>E908*D909</x:f>
        <x:v>1.033053361461832</x:v>
      </x:c>
      <x:c r="F909" s="10" t="n">
        <x:v>10000</x:v>
      </x:c>
      <x:c r="G909" s="10" t="n">
        <x:f>E909*F909</x:f>
        <x:v>10330.53361461832</x:v>
      </x:c>
    </x:row>
    <x:row r="910" ht="25" customHeight="1">
      <x:c r="A910" s="4" t="n">
        <x:v>90</x:v>
      </x:c>
      <x:c r="B910" s="4" t="str">
        <x:v>2024-10</x:v>
      </x:c>
      <x:c r="C910" s="12" t="n">
        <x:f>Indices!C87</x:f>
        <x:v>0.56</x:v>
      </x:c>
      <x:c r="D910" s="13" t="n">
        <x:f>1+C910/100</x:f>
        <x:v>1.0056</x:v>
      </x:c>
      <x:c r="E910" s="13" t="n">
        <x:f>E909*D910</x:f>
        <x:v>1.0388384602860183</x:v>
      </x:c>
      <x:c r="F910" s="10" t="n">
        <x:v>10000</x:v>
      </x:c>
      <x:c r="G910" s="10" t="n">
        <x:f>E910*F910</x:f>
        <x:v>10388.384602860184</x:v>
      </x:c>
    </x:row>
    <x:row r="911" ht="25" customHeight="1">
      <x:c r="A911" s="4" t="n">
        <x:v>90</x:v>
      </x:c>
      <x:c r="B911" s="4" t="str">
        <x:v>2024-11</x:v>
      </x:c>
      <x:c r="C911" s="12" t="n">
        <x:f>Indices!C88</x:f>
        <x:v>0.39</x:v>
      </x:c>
      <x:c r="D911" s="13" t="n">
        <x:f>1+C911/100</x:f>
        <x:v>1.0039</x:v>
      </x:c>
      <x:c r="E911" s="13" t="n">
        <x:f>E910*D911</x:f>
        <x:v>1.0428899302811339</x:v>
      </x:c>
      <x:c r="F911" s="10" t="n">
        <x:v>10000</x:v>
      </x:c>
      <x:c r="G911" s="10" t="n">
        <x:f>E911*F911</x:f>
        <x:v>10428.899302811338</x:v>
      </x:c>
    </x:row>
    <x:row r="912" ht="25" customHeight="1">
      <x:c r="A912" s="4" t="n">
        <x:v>90</x:v>
      </x:c>
      <x:c r="B912" s="4" t="str">
        <x:v>2024-12</x:v>
      </x:c>
      <x:c r="C912" s="12" t="n">
        <x:f>Indices!C89</x:f>
        <x:v>0.52</x:v>
      </x:c>
      <x:c r="D912" s="13" t="n">
        <x:f>1+C912/100</x:f>
        <x:v>1.0052</x:v>
      </x:c>
      <x:c r="E912" s="13" t="n">
        <x:f>E911*D912</x:f>
        <x:v>1.048312957918596</x:v>
      </x:c>
      <x:c r="F912" s="10" t="n">
        <x:v>10000</x:v>
      </x:c>
      <x:c r="G912" s="10" t="n">
        <x:f>E912*F912</x:f>
        <x:v>10483.12957918596</x:v>
      </x:c>
    </x:row>
    <x:row r="913" ht="25" customHeight="1">
      <x:c r="A913" s="4" t="n">
        <x:v>91</x:v>
      </x:c>
      <x:c r="B913" s="4" t="str">
        <x:v>2024-01</x:v>
      </x:c>
      <x:c r="C913" s="12" t="n">
        <x:f>Indices!C78</x:f>
        <x:v>0.42</x:v>
      </x:c>
      <x:c r="D913" s="13" t="n">
        <x:f>1+C913/100</x:f>
        <x:v>1.0042</x:v>
      </x:c>
      <x:c r="E913" s="13" t="n">
        <x:f>D913</x:f>
        <x:v>1.0042</x:v>
      </x:c>
      <x:c r="F913" s="10" t="n">
        <x:v>10000</x:v>
      </x:c>
      <x:c r="G913" s="10" t="n">
        <x:f>E913*F913</x:f>
        <x:v>10042</x:v>
      </x:c>
    </x:row>
    <x:row r="914" ht="25" customHeight="1">
      <x:c r="A914" s="4" t="n">
        <x:v>91</x:v>
      </x:c>
      <x:c r="B914" s="4" t="str">
        <x:v>2024-02</x:v>
      </x:c>
      <x:c r="C914" s="12" t="n">
        <x:f>Indices!C79</x:f>
        <x:v>0.83</x:v>
      </x:c>
      <x:c r="D914" s="13" t="n">
        <x:f>1+C914/100</x:f>
        <x:v>1.0083</x:v>
      </x:c>
      <x:c r="E914" s="13" t="n">
        <x:f>E913*D914</x:f>
        <x:v>1.01253486</x:v>
      </x:c>
      <x:c r="F914" s="10" t="n">
        <x:v>10000</x:v>
      </x:c>
      <x:c r="G914" s="10" t="n">
        <x:f>E914*F914</x:f>
        <x:v>10125.3486</x:v>
      </x:c>
    </x:row>
    <x:row r="915" ht="25" customHeight="1">
      <x:c r="A915" s="4" t="n">
        <x:v>91</x:v>
      </x:c>
      <x:c r="B915" s="4" t="str">
        <x:v>2024-03</x:v>
      </x:c>
      <x:c r="C915" s="12" t="n">
        <x:f>Indices!C80</x:f>
        <x:v>0.16</x:v>
      </x:c>
      <x:c r="D915" s="13" t="n">
        <x:f>1+C915/100</x:f>
        <x:v>1.0016</x:v>
      </x:c>
      <x:c r="E915" s="13" t="n">
        <x:f>E914*D915</x:f>
        <x:v>1.014154915776</x:v>
      </x:c>
      <x:c r="F915" s="10" t="n">
        <x:v>10000</x:v>
      </x:c>
      <x:c r="G915" s="10" t="n">
        <x:f>E915*F915</x:f>
        <x:v>10141.549157759999</x:v>
      </x:c>
    </x:row>
    <x:row r="916" ht="25" customHeight="1">
      <x:c r="A916" s="4" t="n">
        <x:v>91</x:v>
      </x:c>
      <x:c r="B916" s="4" t="str">
        <x:v>2024-04</x:v>
      </x:c>
      <x:c r="C916" s="12" t="n">
        <x:f>Indices!C81</x:f>
        <x:v>0.38</x:v>
      </x:c>
      <x:c r="D916" s="13" t="n">
        <x:f>1+C916/100</x:f>
        <x:v>1.0038</x:v>
      </x:c>
      <x:c r="E916" s="13" t="n">
        <x:f>E915*D916</x:f>
        <x:v>1.0180087044559487</x:v>
      </x:c>
      <x:c r="F916" s="10" t="n">
        <x:v>10000</x:v>
      </x:c>
      <x:c r="G916" s="10" t="n">
        <x:f>E916*F916</x:f>
        <x:v>10180.087044559486</x:v>
      </x:c>
    </x:row>
    <x:row r="917" ht="25" customHeight="1">
      <x:c r="A917" s="4" t="n">
        <x:v>91</x:v>
      </x:c>
      <x:c r="B917" s="4" t="str">
        <x:v>2024-05</x:v>
      </x:c>
      <x:c r="C917" s="12" t="n">
        <x:f>Indices!C82</x:f>
        <x:v>0.46</x:v>
      </x:c>
      <x:c r="D917" s="13" t="n">
        <x:f>1+C917/100</x:f>
        <x:v>1.0046</x:v>
      </x:c>
      <x:c r="E917" s="13" t="n">
        <x:f>E916*D917</x:f>
        <x:v>1.022691544496446</x:v>
      </x:c>
      <x:c r="F917" s="10" t="n">
        <x:v>10000</x:v>
      </x:c>
      <x:c r="G917" s="10" t="n">
        <x:f>E917*F917</x:f>
        <x:v>10226.91544496446</x:v>
      </x:c>
    </x:row>
    <x:row r="918" ht="25" customHeight="1">
      <x:c r="A918" s="4" t="n">
        <x:v>91</x:v>
      </x:c>
      <x:c r="B918" s="4" t="str">
        <x:v>2024-06</x:v>
      </x:c>
      <x:c r="C918" s="12" t="n">
        <x:f>Indices!C83</x:f>
        <x:v>0.21</x:v>
      </x:c>
      <x:c r="D918" s="13" t="n">
        <x:f>1+C918/100</x:f>
        <x:v>1.0021</x:v>
      </x:c>
      <x:c r="E918" s="13" t="n">
        <x:f>E917*D918</x:f>
        <x:v>1.0248391967398884</x:v>
      </x:c>
      <x:c r="F918" s="10" t="n">
        <x:v>10000</x:v>
      </x:c>
      <x:c r="G918" s="10" t="n">
        <x:f>E918*F918</x:f>
        <x:v>10248.391967398884</x:v>
      </x:c>
    </x:row>
    <x:row r="919" ht="25" customHeight="1">
      <x:c r="A919" s="4" t="n">
        <x:v>91</x:v>
      </x:c>
      <x:c r="B919" s="4" t="str">
        <x:v>2024-07</x:v>
      </x:c>
      <x:c r="C919" s="12" t="n">
        <x:f>Indices!C84</x:f>
        <x:v>0.38</x:v>
      </x:c>
      <x:c r="D919" s="13" t="n">
        <x:f>1+C919/100</x:f>
        <x:v>1.0038</x:v>
      </x:c>
      <x:c r="E919" s="13" t="n">
        <x:f>E918*D919</x:f>
        <x:v>1.0287335856875</x:v>
      </x:c>
      <x:c r="F919" s="10" t="n">
        <x:v>10000</x:v>
      </x:c>
      <x:c r="G919" s="10" t="n">
        <x:f>E919*F919</x:f>
        <x:v>10287.335856874999</x:v>
      </x:c>
    </x:row>
    <x:row r="920" ht="25" customHeight="1">
      <x:c r="A920" s="4" t="n">
        <x:v>91</x:v>
      </x:c>
      <x:c r="B920" s="4" t="str">
        <x:v>2024-08</x:v>
      </x:c>
      <x:c r="C920" s="12" t="n">
        <x:f>Indices!C85</x:f>
        <x:v>-0.02</x:v>
      </x:c>
      <x:c r="D920" s="13" t="n">
        <x:f>1+C920/100</x:f>
        <x:v>0.9998</x:v>
      </x:c>
      <x:c r="E920" s="13" t="n">
        <x:f>E919*D920</x:f>
        <x:v>1.0285278389703625</x:v>
      </x:c>
      <x:c r="F920" s="10" t="n">
        <x:v>10000</x:v>
      </x:c>
      <x:c r="G920" s="10" t="n">
        <x:f>E920*F920</x:f>
        <x:v>10285.278389703624</x:v>
      </x:c>
    </x:row>
    <x:row r="921" ht="25" customHeight="1">
      <x:c r="A921" s="4" t="n">
        <x:v>91</x:v>
      </x:c>
      <x:c r="B921" s="4" t="str">
        <x:v>2024-09</x:v>
      </x:c>
      <x:c r="C921" s="12" t="n">
        <x:f>Indices!C86</x:f>
        <x:v>0.44</x:v>
      </x:c>
      <x:c r="D921" s="13" t="n">
        <x:f>1+C921/100</x:f>
        <x:v>1.0044</x:v>
      </x:c>
      <x:c r="E921" s="13" t="n">
        <x:f>E920*D921</x:f>
        <x:v>1.033053361461832</x:v>
      </x:c>
      <x:c r="F921" s="10" t="n">
        <x:v>10000</x:v>
      </x:c>
      <x:c r="G921" s="10" t="n">
        <x:f>E921*F921</x:f>
        <x:v>10330.53361461832</x:v>
      </x:c>
    </x:row>
    <x:row r="922" ht="25" customHeight="1">
      <x:c r="A922" s="4" t="n">
        <x:v>91</x:v>
      </x:c>
      <x:c r="B922" s="4" t="str">
        <x:v>2024-10</x:v>
      </x:c>
      <x:c r="C922" s="12" t="n">
        <x:f>Indices!C87</x:f>
        <x:v>0.56</x:v>
      </x:c>
      <x:c r="D922" s="13" t="n">
        <x:f>1+C922/100</x:f>
        <x:v>1.0056</x:v>
      </x:c>
      <x:c r="E922" s="13" t="n">
        <x:f>E921*D922</x:f>
        <x:v>1.0388384602860183</x:v>
      </x:c>
      <x:c r="F922" s="10" t="n">
        <x:v>10000</x:v>
      </x:c>
      <x:c r="G922" s="10" t="n">
        <x:f>E922*F922</x:f>
        <x:v>10388.384602860184</x:v>
      </x:c>
    </x:row>
    <x:row r="923" ht="25" customHeight="1">
      <x:c r="A923" s="4" t="n">
        <x:v>91</x:v>
      </x:c>
      <x:c r="B923" s="4" t="str">
        <x:v>2024-11</x:v>
      </x:c>
      <x:c r="C923" s="12" t="n">
        <x:f>Indices!C88</x:f>
        <x:v>0.39</x:v>
      </x:c>
      <x:c r="D923" s="13" t="n">
        <x:f>1+C923/100</x:f>
        <x:v>1.0039</x:v>
      </x:c>
      <x:c r="E923" s="13" t="n">
        <x:f>E922*D923</x:f>
        <x:v>1.0428899302811339</x:v>
      </x:c>
      <x:c r="F923" s="10" t="n">
        <x:v>10000</x:v>
      </x:c>
      <x:c r="G923" s="10" t="n">
        <x:f>E923*F923</x:f>
        <x:v>10428.899302811338</x:v>
      </x:c>
    </x:row>
    <x:row r="924" ht="25" customHeight="1">
      <x:c r="A924" s="4" t="n">
        <x:v>91</x:v>
      </x:c>
      <x:c r="B924" s="4" t="str">
        <x:v>2024-12</x:v>
      </x:c>
      <x:c r="C924" s="12" t="n">
        <x:f>Indices!C89</x:f>
        <x:v>0.52</x:v>
      </x:c>
      <x:c r="D924" s="13" t="n">
        <x:f>1+C924/100</x:f>
        <x:v>1.0052</x:v>
      </x:c>
      <x:c r="E924" s="13" t="n">
        <x:f>E923*D924</x:f>
        <x:v>1.048312957918596</x:v>
      </x:c>
      <x:c r="F924" s="10" t="n">
        <x:v>10000</x:v>
      </x:c>
      <x:c r="G924" s="10" t="n">
        <x:f>E924*F924</x:f>
        <x:v>10483.12957918596</x:v>
      </x:c>
    </x:row>
    <x:row r="925" ht="25" customHeight="1">
      <x:c r="A925" s="4" t="n">
        <x:v>92</x:v>
      </x:c>
      <x:c r="B925" s="4" t="str">
        <x:v>2024-01</x:v>
      </x:c>
      <x:c r="C925" s="12" t="n">
        <x:f>Indices!C78</x:f>
        <x:v>0.42</x:v>
      </x:c>
      <x:c r="D925" s="13" t="n">
        <x:f>1+C925/100</x:f>
        <x:v>1.0042</x:v>
      </x:c>
      <x:c r="E925" s="13" t="n">
        <x:f>D925</x:f>
        <x:v>1.0042</x:v>
      </x:c>
      <x:c r="F925" s="10" t="n">
        <x:v>10000</x:v>
      </x:c>
      <x:c r="G925" s="10" t="n">
        <x:f>E925*F925</x:f>
        <x:v>10042</x:v>
      </x:c>
    </x:row>
    <x:row r="926" ht="25" customHeight="1">
      <x:c r="A926" s="4" t="n">
        <x:v>92</x:v>
      </x:c>
      <x:c r="B926" s="4" t="str">
        <x:v>2024-02</x:v>
      </x:c>
      <x:c r="C926" s="12" t="n">
        <x:f>Indices!C79</x:f>
        <x:v>0.83</x:v>
      </x:c>
      <x:c r="D926" s="13" t="n">
        <x:f>1+C926/100</x:f>
        <x:v>1.0083</x:v>
      </x:c>
      <x:c r="E926" s="13" t="n">
        <x:f>E925*D926</x:f>
        <x:v>1.01253486</x:v>
      </x:c>
      <x:c r="F926" s="10" t="n">
        <x:v>10000</x:v>
      </x:c>
      <x:c r="G926" s="10" t="n">
        <x:f>E926*F926</x:f>
        <x:v>10125.3486</x:v>
      </x:c>
    </x:row>
    <x:row r="927" ht="25" customHeight="1">
      <x:c r="A927" s="4" t="n">
        <x:v>92</x:v>
      </x:c>
      <x:c r="B927" s="4" t="str">
        <x:v>2024-03</x:v>
      </x:c>
      <x:c r="C927" s="12" t="n">
        <x:f>Indices!C80</x:f>
        <x:v>0.16</x:v>
      </x:c>
      <x:c r="D927" s="13" t="n">
        <x:f>1+C927/100</x:f>
        <x:v>1.0016</x:v>
      </x:c>
      <x:c r="E927" s="13" t="n">
        <x:f>E926*D927</x:f>
        <x:v>1.014154915776</x:v>
      </x:c>
      <x:c r="F927" s="10" t="n">
        <x:v>10000</x:v>
      </x:c>
      <x:c r="G927" s="10" t="n">
        <x:f>E927*F927</x:f>
        <x:v>10141.549157759999</x:v>
      </x:c>
    </x:row>
    <x:row r="928" ht="25" customHeight="1">
      <x:c r="A928" s="4" t="n">
        <x:v>92</x:v>
      </x:c>
      <x:c r="B928" s="4" t="str">
        <x:v>2024-04</x:v>
      </x:c>
      <x:c r="C928" s="12" t="n">
        <x:f>Indices!C81</x:f>
        <x:v>0.38</x:v>
      </x:c>
      <x:c r="D928" s="13" t="n">
        <x:f>1+C928/100</x:f>
        <x:v>1.0038</x:v>
      </x:c>
      <x:c r="E928" s="13" t="n">
        <x:f>E927*D928</x:f>
        <x:v>1.0180087044559487</x:v>
      </x:c>
      <x:c r="F928" s="10" t="n">
        <x:v>10000</x:v>
      </x:c>
      <x:c r="G928" s="10" t="n">
        <x:f>E928*F928</x:f>
        <x:v>10180.087044559486</x:v>
      </x:c>
    </x:row>
    <x:row r="929" ht="25" customHeight="1">
      <x:c r="A929" s="4" t="n">
        <x:v>92</x:v>
      </x:c>
      <x:c r="B929" s="4" t="str">
        <x:v>2024-05</x:v>
      </x:c>
      <x:c r="C929" s="12" t="n">
        <x:f>Indices!C82</x:f>
        <x:v>0.46</x:v>
      </x:c>
      <x:c r="D929" s="13" t="n">
        <x:f>1+C929/100</x:f>
        <x:v>1.0046</x:v>
      </x:c>
      <x:c r="E929" s="13" t="n">
        <x:f>E928*D929</x:f>
        <x:v>1.022691544496446</x:v>
      </x:c>
      <x:c r="F929" s="10" t="n">
        <x:v>10000</x:v>
      </x:c>
      <x:c r="G929" s="10" t="n">
        <x:f>E929*F929</x:f>
        <x:v>10226.91544496446</x:v>
      </x:c>
    </x:row>
    <x:row r="930" ht="25" customHeight="1">
      <x:c r="A930" s="4" t="n">
        <x:v>92</x:v>
      </x:c>
      <x:c r="B930" s="4" t="str">
        <x:v>2024-06</x:v>
      </x:c>
      <x:c r="C930" s="12" t="n">
        <x:f>Indices!C83</x:f>
        <x:v>0.21</x:v>
      </x:c>
      <x:c r="D930" s="13" t="n">
        <x:f>1+C930/100</x:f>
        <x:v>1.0021</x:v>
      </x:c>
      <x:c r="E930" s="13" t="n">
        <x:f>E929*D930</x:f>
        <x:v>1.0248391967398884</x:v>
      </x:c>
      <x:c r="F930" s="10" t="n">
        <x:v>10000</x:v>
      </x:c>
      <x:c r="G930" s="10" t="n">
        <x:f>E930*F930</x:f>
        <x:v>10248.391967398884</x:v>
      </x:c>
    </x:row>
    <x:row r="931" ht="25" customHeight="1">
      <x:c r="A931" s="4" t="n">
        <x:v>92</x:v>
      </x:c>
      <x:c r="B931" s="4" t="str">
        <x:v>2024-07</x:v>
      </x:c>
      <x:c r="C931" s="12" t="n">
        <x:f>Indices!C84</x:f>
        <x:v>0.38</x:v>
      </x:c>
      <x:c r="D931" s="13" t="n">
        <x:f>1+C931/100</x:f>
        <x:v>1.0038</x:v>
      </x:c>
      <x:c r="E931" s="13" t="n">
        <x:f>E930*D931</x:f>
        <x:v>1.0287335856875</x:v>
      </x:c>
      <x:c r="F931" s="10" t="n">
        <x:v>10000</x:v>
      </x:c>
      <x:c r="G931" s="10" t="n">
        <x:f>E931*F931</x:f>
        <x:v>10287.335856874999</x:v>
      </x:c>
    </x:row>
    <x:row r="932" ht="25" customHeight="1">
      <x:c r="A932" s="4" t="n">
        <x:v>92</x:v>
      </x:c>
      <x:c r="B932" s="4" t="str">
        <x:v>2024-08</x:v>
      </x:c>
      <x:c r="C932" s="12" t="n">
        <x:f>Indices!C85</x:f>
        <x:v>-0.02</x:v>
      </x:c>
      <x:c r="D932" s="13" t="n">
        <x:f>1+C932/100</x:f>
        <x:v>0.9998</x:v>
      </x:c>
      <x:c r="E932" s="13" t="n">
        <x:f>E931*D932</x:f>
        <x:v>1.0285278389703625</x:v>
      </x:c>
      <x:c r="F932" s="10" t="n">
        <x:v>10000</x:v>
      </x:c>
      <x:c r="G932" s="10" t="n">
        <x:f>E932*F932</x:f>
        <x:v>10285.278389703624</x:v>
      </x:c>
    </x:row>
    <x:row r="933" ht="25" customHeight="1">
      <x:c r="A933" s="4" t="n">
        <x:v>92</x:v>
      </x:c>
      <x:c r="B933" s="4" t="str">
        <x:v>2024-09</x:v>
      </x:c>
      <x:c r="C933" s="12" t="n">
        <x:f>Indices!C86</x:f>
        <x:v>0.44</x:v>
      </x:c>
      <x:c r="D933" s="13" t="n">
        <x:f>1+C933/100</x:f>
        <x:v>1.0044</x:v>
      </x:c>
      <x:c r="E933" s="13" t="n">
        <x:f>E932*D933</x:f>
        <x:v>1.033053361461832</x:v>
      </x:c>
      <x:c r="F933" s="10" t="n">
        <x:v>10000</x:v>
      </x:c>
      <x:c r="G933" s="10" t="n">
        <x:f>E933*F933</x:f>
        <x:v>10330.53361461832</x:v>
      </x:c>
    </x:row>
    <x:row r="934" ht="25" customHeight="1">
      <x:c r="A934" s="4" t="n">
        <x:v>92</x:v>
      </x:c>
      <x:c r="B934" s="4" t="str">
        <x:v>2024-10</x:v>
      </x:c>
      <x:c r="C934" s="12" t="n">
        <x:f>Indices!C87</x:f>
        <x:v>0.56</x:v>
      </x:c>
      <x:c r="D934" s="13" t="n">
        <x:f>1+C934/100</x:f>
        <x:v>1.0056</x:v>
      </x:c>
      <x:c r="E934" s="13" t="n">
        <x:f>E933*D934</x:f>
        <x:v>1.0388384602860183</x:v>
      </x:c>
      <x:c r="F934" s="10" t="n">
        <x:v>10000</x:v>
      </x:c>
      <x:c r="G934" s="10" t="n">
        <x:f>E934*F934</x:f>
        <x:v>10388.384602860184</x:v>
      </x:c>
    </x:row>
    <x:row r="935" ht="25" customHeight="1">
      <x:c r="A935" s="4" t="n">
        <x:v>92</x:v>
      </x:c>
      <x:c r="B935" s="4" t="str">
        <x:v>2024-11</x:v>
      </x:c>
      <x:c r="C935" s="12" t="n">
        <x:f>Indices!C88</x:f>
        <x:v>0.39</x:v>
      </x:c>
      <x:c r="D935" s="13" t="n">
        <x:f>1+C935/100</x:f>
        <x:v>1.0039</x:v>
      </x:c>
      <x:c r="E935" s="13" t="n">
        <x:f>E934*D935</x:f>
        <x:v>1.0428899302811339</x:v>
      </x:c>
      <x:c r="F935" s="10" t="n">
        <x:v>10000</x:v>
      </x:c>
      <x:c r="G935" s="10" t="n">
        <x:f>E935*F935</x:f>
        <x:v>10428.899302811338</x:v>
      </x:c>
    </x:row>
    <x:row r="936" ht="25" customHeight="1">
      <x:c r="A936" s="4" t="n">
        <x:v>92</x:v>
      </x:c>
      <x:c r="B936" s="4" t="str">
        <x:v>2024-12</x:v>
      </x:c>
      <x:c r="C936" s="12" t="n">
        <x:f>Indices!C89</x:f>
        <x:v>0.52</x:v>
      </x:c>
      <x:c r="D936" s="13" t="n">
        <x:f>1+C936/100</x:f>
        <x:v>1.0052</x:v>
      </x:c>
      <x:c r="E936" s="13" t="n">
        <x:f>E935*D936</x:f>
        <x:v>1.048312957918596</x:v>
      </x:c>
      <x:c r="F936" s="10" t="n">
        <x:v>10000</x:v>
      </x:c>
      <x:c r="G936" s="10" t="n">
        <x:f>E936*F936</x:f>
        <x:v>10483.12957918596</x:v>
      </x:c>
    </x:row>
    <x:row r="937" ht="25" customHeight="1">
      <x:c r="A937" s="4" t="n">
        <x:v>93</x:v>
      </x:c>
      <x:c r="B937" s="4" t="str">
        <x:v>2024-01</x:v>
      </x:c>
      <x:c r="C937" s="12" t="n">
        <x:f>Indices!C78</x:f>
        <x:v>0.42</x:v>
      </x:c>
      <x:c r="D937" s="13" t="n">
        <x:f>1+C937/100</x:f>
        <x:v>1.0042</x:v>
      </x:c>
      <x:c r="E937" s="13" t="n">
        <x:f>D937</x:f>
        <x:v>1.0042</x:v>
      </x:c>
      <x:c r="F937" s="10" t="n">
        <x:v>10000</x:v>
      </x:c>
      <x:c r="G937" s="10" t="n">
        <x:f>E937*F937</x:f>
        <x:v>10042</x:v>
      </x:c>
    </x:row>
    <x:row r="938" ht="25" customHeight="1">
      <x:c r="A938" s="4" t="n">
        <x:v>93</x:v>
      </x:c>
      <x:c r="B938" s="4" t="str">
        <x:v>2024-02</x:v>
      </x:c>
      <x:c r="C938" s="12" t="n">
        <x:f>Indices!C79</x:f>
        <x:v>0.83</x:v>
      </x:c>
      <x:c r="D938" s="13" t="n">
        <x:f>1+C938/100</x:f>
        <x:v>1.0083</x:v>
      </x:c>
      <x:c r="E938" s="13" t="n">
        <x:f>E937*D938</x:f>
        <x:v>1.01253486</x:v>
      </x:c>
      <x:c r="F938" s="10" t="n">
        <x:v>10000</x:v>
      </x:c>
      <x:c r="G938" s="10" t="n">
        <x:f>E938*F938</x:f>
        <x:v>10125.3486</x:v>
      </x:c>
    </x:row>
    <x:row r="939" ht="25" customHeight="1">
      <x:c r="A939" s="4" t="n">
        <x:v>93</x:v>
      </x:c>
      <x:c r="B939" s="4" t="str">
        <x:v>2024-03</x:v>
      </x:c>
      <x:c r="C939" s="12" t="n">
        <x:f>Indices!C80</x:f>
        <x:v>0.16</x:v>
      </x:c>
      <x:c r="D939" s="13" t="n">
        <x:f>1+C939/100</x:f>
        <x:v>1.0016</x:v>
      </x:c>
      <x:c r="E939" s="13" t="n">
        <x:f>E938*D939</x:f>
        <x:v>1.014154915776</x:v>
      </x:c>
      <x:c r="F939" s="10" t="n">
        <x:v>10000</x:v>
      </x:c>
      <x:c r="G939" s="10" t="n">
        <x:f>E939*F939</x:f>
        <x:v>10141.549157759999</x:v>
      </x:c>
    </x:row>
    <x:row r="940" ht="25" customHeight="1">
      <x:c r="A940" s="4" t="n">
        <x:v>93</x:v>
      </x:c>
      <x:c r="B940" s="4" t="str">
        <x:v>2024-04</x:v>
      </x:c>
      <x:c r="C940" s="12" t="n">
        <x:f>Indices!C81</x:f>
        <x:v>0.38</x:v>
      </x:c>
      <x:c r="D940" s="13" t="n">
        <x:f>1+C940/100</x:f>
        <x:v>1.0038</x:v>
      </x:c>
      <x:c r="E940" s="13" t="n">
        <x:f>E939*D940</x:f>
        <x:v>1.0180087044559487</x:v>
      </x:c>
      <x:c r="F940" s="10" t="n">
        <x:v>10000</x:v>
      </x:c>
      <x:c r="G940" s="10" t="n">
        <x:f>E940*F940</x:f>
        <x:v>10180.087044559486</x:v>
      </x:c>
    </x:row>
    <x:row r="941" ht="25" customHeight="1">
      <x:c r="A941" s="4" t="n">
        <x:v>93</x:v>
      </x:c>
      <x:c r="B941" s="4" t="str">
        <x:v>2024-05</x:v>
      </x:c>
      <x:c r="C941" s="12" t="n">
        <x:f>Indices!C82</x:f>
        <x:v>0.46</x:v>
      </x:c>
      <x:c r="D941" s="13" t="n">
        <x:f>1+C941/100</x:f>
        <x:v>1.0046</x:v>
      </x:c>
      <x:c r="E941" s="13" t="n">
        <x:f>E940*D941</x:f>
        <x:v>1.022691544496446</x:v>
      </x:c>
      <x:c r="F941" s="10" t="n">
        <x:v>10000</x:v>
      </x:c>
      <x:c r="G941" s="10" t="n">
        <x:f>E941*F941</x:f>
        <x:v>10226.91544496446</x:v>
      </x:c>
    </x:row>
    <x:row r="942" ht="25" customHeight="1">
      <x:c r="A942" s="4" t="n">
        <x:v>93</x:v>
      </x:c>
      <x:c r="B942" s="4" t="str">
        <x:v>2024-06</x:v>
      </x:c>
      <x:c r="C942" s="12" t="n">
        <x:f>Indices!C83</x:f>
        <x:v>0.21</x:v>
      </x:c>
      <x:c r="D942" s="13" t="n">
        <x:f>1+C942/100</x:f>
        <x:v>1.0021</x:v>
      </x:c>
      <x:c r="E942" s="13" t="n">
        <x:f>E941*D942</x:f>
        <x:v>1.0248391967398884</x:v>
      </x:c>
      <x:c r="F942" s="10" t="n">
        <x:v>10000</x:v>
      </x:c>
      <x:c r="G942" s="10" t="n">
        <x:f>E942*F942</x:f>
        <x:v>10248.391967398884</x:v>
      </x:c>
    </x:row>
    <x:row r="943" ht="25" customHeight="1">
      <x:c r="A943" s="4" t="n">
        <x:v>93</x:v>
      </x:c>
      <x:c r="B943" s="4" t="str">
        <x:v>2024-07</x:v>
      </x:c>
      <x:c r="C943" s="12" t="n">
        <x:f>Indices!C84</x:f>
        <x:v>0.38</x:v>
      </x:c>
      <x:c r="D943" s="13" t="n">
        <x:f>1+C943/100</x:f>
        <x:v>1.0038</x:v>
      </x:c>
      <x:c r="E943" s="13" t="n">
        <x:f>E942*D943</x:f>
        <x:v>1.0287335856875</x:v>
      </x:c>
      <x:c r="F943" s="10" t="n">
        <x:v>10000</x:v>
      </x:c>
      <x:c r="G943" s="10" t="n">
        <x:f>E943*F943</x:f>
        <x:v>10287.335856874999</x:v>
      </x:c>
    </x:row>
    <x:row r="944" ht="25" customHeight="1">
      <x:c r="A944" s="4" t="n">
        <x:v>93</x:v>
      </x:c>
      <x:c r="B944" s="4" t="str">
        <x:v>2024-08</x:v>
      </x:c>
      <x:c r="C944" s="12" t="n">
        <x:f>Indices!C85</x:f>
        <x:v>-0.02</x:v>
      </x:c>
      <x:c r="D944" s="13" t="n">
        <x:f>1+C944/100</x:f>
        <x:v>0.9998</x:v>
      </x:c>
      <x:c r="E944" s="13" t="n">
        <x:f>E943*D944</x:f>
        <x:v>1.0285278389703625</x:v>
      </x:c>
      <x:c r="F944" s="10" t="n">
        <x:v>10000</x:v>
      </x:c>
      <x:c r="G944" s="10" t="n">
        <x:f>E944*F944</x:f>
        <x:v>10285.278389703624</x:v>
      </x:c>
    </x:row>
    <x:row r="945" ht="25" customHeight="1">
      <x:c r="A945" s="4" t="n">
        <x:v>93</x:v>
      </x:c>
      <x:c r="B945" s="4" t="str">
        <x:v>2024-09</x:v>
      </x:c>
      <x:c r="C945" s="12" t="n">
        <x:f>Indices!C86</x:f>
        <x:v>0.44</x:v>
      </x:c>
      <x:c r="D945" s="13" t="n">
        <x:f>1+C945/100</x:f>
        <x:v>1.0044</x:v>
      </x:c>
      <x:c r="E945" s="13" t="n">
        <x:f>E944*D945</x:f>
        <x:v>1.033053361461832</x:v>
      </x:c>
      <x:c r="F945" s="10" t="n">
        <x:v>10000</x:v>
      </x:c>
      <x:c r="G945" s="10" t="n">
        <x:f>E945*F945</x:f>
        <x:v>10330.53361461832</x:v>
      </x:c>
    </x:row>
    <x:row r="946" ht="25" customHeight="1">
      <x:c r="A946" s="4" t="n">
        <x:v>93</x:v>
      </x:c>
      <x:c r="B946" s="4" t="str">
        <x:v>2024-10</x:v>
      </x:c>
      <x:c r="C946" s="12" t="n">
        <x:f>Indices!C87</x:f>
        <x:v>0.56</x:v>
      </x:c>
      <x:c r="D946" s="13" t="n">
        <x:f>1+C946/100</x:f>
        <x:v>1.0056</x:v>
      </x:c>
      <x:c r="E946" s="13" t="n">
        <x:f>E945*D946</x:f>
        <x:v>1.0388384602860183</x:v>
      </x:c>
      <x:c r="F946" s="10" t="n">
        <x:v>10000</x:v>
      </x:c>
      <x:c r="G946" s="10" t="n">
        <x:f>E946*F946</x:f>
        <x:v>10388.384602860184</x:v>
      </x:c>
    </x:row>
    <x:row r="947" ht="25" customHeight="1">
      <x:c r="A947" s="4" t="n">
        <x:v>93</x:v>
      </x:c>
      <x:c r="B947" s="4" t="str">
        <x:v>2024-11</x:v>
      </x:c>
      <x:c r="C947" s="12" t="n">
        <x:f>Indices!C88</x:f>
        <x:v>0.39</x:v>
      </x:c>
      <x:c r="D947" s="13" t="n">
        <x:f>1+C947/100</x:f>
        <x:v>1.0039</x:v>
      </x:c>
      <x:c r="E947" s="13" t="n">
        <x:f>E946*D947</x:f>
        <x:v>1.0428899302811339</x:v>
      </x:c>
      <x:c r="F947" s="10" t="n">
        <x:v>10000</x:v>
      </x:c>
      <x:c r="G947" s="10" t="n">
        <x:f>E947*F947</x:f>
        <x:v>10428.899302811338</x:v>
      </x:c>
    </x:row>
    <x:row r="948" ht="25" customHeight="1">
      <x:c r="A948" s="4" t="n">
        <x:v>93</x:v>
      </x:c>
      <x:c r="B948" s="4" t="str">
        <x:v>2024-12</x:v>
      </x:c>
      <x:c r="C948" s="12" t="n">
        <x:f>Indices!C89</x:f>
        <x:v>0.52</x:v>
      </x:c>
      <x:c r="D948" s="13" t="n">
        <x:f>1+C948/100</x:f>
        <x:v>1.0052</x:v>
      </x:c>
      <x:c r="E948" s="13" t="n">
        <x:f>E947*D948</x:f>
        <x:v>1.048312957918596</x:v>
      </x:c>
      <x:c r="F948" s="10" t="n">
        <x:v>10000</x:v>
      </x:c>
      <x:c r="G948" s="10" t="n">
        <x:f>E948*F948</x:f>
        <x:v>10483.12957918596</x:v>
      </x:c>
    </x:row>
    <x:row r="949" ht="25" customHeight="1">
      <x:c r="A949" s="4" t="n">
        <x:v>94</x:v>
      </x:c>
      <x:c r="B949" s="4" t="str">
        <x:v>2024-01</x:v>
      </x:c>
      <x:c r="C949" s="12" t="n">
        <x:f>Indices!C78</x:f>
        <x:v>0.42</x:v>
      </x:c>
      <x:c r="D949" s="13" t="n">
        <x:f>1+C949/100</x:f>
        <x:v>1.0042</x:v>
      </x:c>
      <x:c r="E949" s="13" t="n">
        <x:f>D949</x:f>
        <x:v>1.0042</x:v>
      </x:c>
      <x:c r="F949" s="10" t="n">
        <x:v>10000</x:v>
      </x:c>
      <x:c r="G949" s="10" t="n">
        <x:f>E949*F949</x:f>
        <x:v>10042</x:v>
      </x:c>
    </x:row>
    <x:row r="950" ht="25" customHeight="1">
      <x:c r="A950" s="4" t="n">
        <x:v>94</x:v>
      </x:c>
      <x:c r="B950" s="4" t="str">
        <x:v>2024-02</x:v>
      </x:c>
      <x:c r="C950" s="12" t="n">
        <x:f>Indices!C79</x:f>
        <x:v>0.83</x:v>
      </x:c>
      <x:c r="D950" s="13" t="n">
        <x:f>1+C950/100</x:f>
        <x:v>1.0083</x:v>
      </x:c>
      <x:c r="E950" s="13" t="n">
        <x:f>E949*D950</x:f>
        <x:v>1.01253486</x:v>
      </x:c>
      <x:c r="F950" s="10" t="n">
        <x:v>10000</x:v>
      </x:c>
      <x:c r="G950" s="10" t="n">
        <x:f>E950*F950</x:f>
        <x:v>10125.3486</x:v>
      </x:c>
    </x:row>
    <x:row r="951" ht="25" customHeight="1">
      <x:c r="A951" s="4" t="n">
        <x:v>94</x:v>
      </x:c>
      <x:c r="B951" s="4" t="str">
        <x:v>2024-03</x:v>
      </x:c>
      <x:c r="C951" s="12" t="n">
        <x:f>Indices!C80</x:f>
        <x:v>0.16</x:v>
      </x:c>
      <x:c r="D951" s="13" t="n">
        <x:f>1+C951/100</x:f>
        <x:v>1.0016</x:v>
      </x:c>
      <x:c r="E951" s="13" t="n">
        <x:f>E950*D951</x:f>
        <x:v>1.014154915776</x:v>
      </x:c>
      <x:c r="F951" s="10" t="n">
        <x:v>10000</x:v>
      </x:c>
      <x:c r="G951" s="10" t="n">
        <x:f>E951*F951</x:f>
        <x:v>10141.549157759999</x:v>
      </x:c>
    </x:row>
    <x:row r="952" ht="25" customHeight="1">
      <x:c r="A952" s="4" t="n">
        <x:v>94</x:v>
      </x:c>
      <x:c r="B952" s="4" t="str">
        <x:v>2024-04</x:v>
      </x:c>
      <x:c r="C952" s="12" t="n">
        <x:f>Indices!C81</x:f>
        <x:v>0.38</x:v>
      </x:c>
      <x:c r="D952" s="13" t="n">
        <x:f>1+C952/100</x:f>
        <x:v>1.0038</x:v>
      </x:c>
      <x:c r="E952" s="13" t="n">
        <x:f>E951*D952</x:f>
        <x:v>1.0180087044559487</x:v>
      </x:c>
      <x:c r="F952" s="10" t="n">
        <x:v>10000</x:v>
      </x:c>
      <x:c r="G952" s="10" t="n">
        <x:f>E952*F952</x:f>
        <x:v>10180.087044559486</x:v>
      </x:c>
    </x:row>
    <x:row r="953" ht="25" customHeight="1">
      <x:c r="A953" s="4" t="n">
        <x:v>94</x:v>
      </x:c>
      <x:c r="B953" s="4" t="str">
        <x:v>2024-05</x:v>
      </x:c>
      <x:c r="C953" s="12" t="n">
        <x:f>Indices!C82</x:f>
        <x:v>0.46</x:v>
      </x:c>
      <x:c r="D953" s="13" t="n">
        <x:f>1+C953/100</x:f>
        <x:v>1.0046</x:v>
      </x:c>
      <x:c r="E953" s="13" t="n">
        <x:f>E952*D953</x:f>
        <x:v>1.022691544496446</x:v>
      </x:c>
      <x:c r="F953" s="10" t="n">
        <x:v>10000</x:v>
      </x:c>
      <x:c r="G953" s="10" t="n">
        <x:f>E953*F953</x:f>
        <x:v>10226.91544496446</x:v>
      </x:c>
    </x:row>
    <x:row r="954" ht="25" customHeight="1">
      <x:c r="A954" s="4" t="n">
        <x:v>94</x:v>
      </x:c>
      <x:c r="B954" s="4" t="str">
        <x:v>2024-06</x:v>
      </x:c>
      <x:c r="C954" s="12" t="n">
        <x:f>Indices!C83</x:f>
        <x:v>0.21</x:v>
      </x:c>
      <x:c r="D954" s="13" t="n">
        <x:f>1+C954/100</x:f>
        <x:v>1.0021</x:v>
      </x:c>
      <x:c r="E954" s="13" t="n">
        <x:f>E953*D954</x:f>
        <x:v>1.0248391967398884</x:v>
      </x:c>
      <x:c r="F954" s="10" t="n">
        <x:v>10000</x:v>
      </x:c>
      <x:c r="G954" s="10" t="n">
        <x:f>E954*F954</x:f>
        <x:v>10248.391967398884</x:v>
      </x:c>
    </x:row>
    <x:row r="955" ht="25" customHeight="1">
      <x:c r="A955" s="4" t="n">
        <x:v>94</x:v>
      </x:c>
      <x:c r="B955" s="4" t="str">
        <x:v>2024-07</x:v>
      </x:c>
      <x:c r="C955" s="12" t="n">
        <x:f>Indices!C84</x:f>
        <x:v>0.38</x:v>
      </x:c>
      <x:c r="D955" s="13" t="n">
        <x:f>1+C955/100</x:f>
        <x:v>1.0038</x:v>
      </x:c>
      <x:c r="E955" s="13" t="n">
        <x:f>E954*D955</x:f>
        <x:v>1.0287335856875</x:v>
      </x:c>
      <x:c r="F955" s="10" t="n">
        <x:v>10000</x:v>
      </x:c>
      <x:c r="G955" s="10" t="n">
        <x:f>E955*F955</x:f>
        <x:v>10287.335856874999</x:v>
      </x:c>
    </x:row>
    <x:row r="956" ht="25" customHeight="1">
      <x:c r="A956" s="4" t="n">
        <x:v>94</x:v>
      </x:c>
      <x:c r="B956" s="4" t="str">
        <x:v>2024-08</x:v>
      </x:c>
      <x:c r="C956" s="12" t="n">
        <x:f>Indices!C85</x:f>
        <x:v>-0.02</x:v>
      </x:c>
      <x:c r="D956" s="13" t="n">
        <x:f>1+C956/100</x:f>
        <x:v>0.9998</x:v>
      </x:c>
      <x:c r="E956" s="13" t="n">
        <x:f>E955*D956</x:f>
        <x:v>1.0285278389703625</x:v>
      </x:c>
      <x:c r="F956" s="10" t="n">
        <x:v>10000</x:v>
      </x:c>
      <x:c r="G956" s="10" t="n">
        <x:f>E956*F956</x:f>
        <x:v>10285.278389703624</x:v>
      </x:c>
    </x:row>
    <x:row r="957" ht="25" customHeight="1">
      <x:c r="A957" s="4" t="n">
        <x:v>94</x:v>
      </x:c>
      <x:c r="B957" s="4" t="str">
        <x:v>2024-09</x:v>
      </x:c>
      <x:c r="C957" s="12" t="n">
        <x:f>Indices!C86</x:f>
        <x:v>0.44</x:v>
      </x:c>
      <x:c r="D957" s="13" t="n">
        <x:f>1+C957/100</x:f>
        <x:v>1.0044</x:v>
      </x:c>
      <x:c r="E957" s="13" t="n">
        <x:f>E956*D957</x:f>
        <x:v>1.033053361461832</x:v>
      </x:c>
      <x:c r="F957" s="10" t="n">
        <x:v>10000</x:v>
      </x:c>
      <x:c r="G957" s="10" t="n">
        <x:f>E957*F957</x:f>
        <x:v>10330.53361461832</x:v>
      </x:c>
    </x:row>
    <x:row r="958" ht="25" customHeight="1">
      <x:c r="A958" s="4" t="n">
        <x:v>94</x:v>
      </x:c>
      <x:c r="B958" s="4" t="str">
        <x:v>2024-10</x:v>
      </x:c>
      <x:c r="C958" s="12" t="n">
        <x:f>Indices!C87</x:f>
        <x:v>0.56</x:v>
      </x:c>
      <x:c r="D958" s="13" t="n">
        <x:f>1+C958/100</x:f>
        <x:v>1.0056</x:v>
      </x:c>
      <x:c r="E958" s="13" t="n">
        <x:f>E957*D958</x:f>
        <x:v>1.0388384602860183</x:v>
      </x:c>
      <x:c r="F958" s="10" t="n">
        <x:v>10000</x:v>
      </x:c>
      <x:c r="G958" s="10" t="n">
        <x:f>E958*F958</x:f>
        <x:v>10388.384602860184</x:v>
      </x:c>
    </x:row>
    <x:row r="959" ht="25" customHeight="1">
      <x:c r="A959" s="4" t="n">
        <x:v>94</x:v>
      </x:c>
      <x:c r="B959" s="4" t="str">
        <x:v>2024-11</x:v>
      </x:c>
      <x:c r="C959" s="12" t="n">
        <x:f>Indices!C88</x:f>
        <x:v>0.39</x:v>
      </x:c>
      <x:c r="D959" s="13" t="n">
        <x:f>1+C959/100</x:f>
        <x:v>1.0039</x:v>
      </x:c>
      <x:c r="E959" s="13" t="n">
        <x:f>E958*D959</x:f>
        <x:v>1.0428899302811339</x:v>
      </x:c>
      <x:c r="F959" s="10" t="n">
        <x:v>10000</x:v>
      </x:c>
      <x:c r="G959" s="10" t="n">
        <x:f>E959*F959</x:f>
        <x:v>10428.899302811338</x:v>
      </x:c>
    </x:row>
    <x:row r="960" ht="25" customHeight="1">
      <x:c r="A960" s="4" t="n">
        <x:v>94</x:v>
      </x:c>
      <x:c r="B960" s="4" t="str">
        <x:v>2024-12</x:v>
      </x:c>
      <x:c r="C960" s="12" t="n">
        <x:f>Indices!C89</x:f>
        <x:v>0.52</x:v>
      </x:c>
      <x:c r="D960" s="13" t="n">
        <x:f>1+C960/100</x:f>
        <x:v>1.0052</x:v>
      </x:c>
      <x:c r="E960" s="13" t="n">
        <x:f>E959*D960</x:f>
        <x:v>1.048312957918596</x:v>
      </x:c>
      <x:c r="F960" s="10" t="n">
        <x:v>10000</x:v>
      </x:c>
      <x:c r="G960" s="10" t="n">
        <x:f>E960*F960</x:f>
        <x:v>10483.12957918596</x:v>
      </x:c>
    </x:row>
    <x:row r="961" ht="25" customHeight="1">
      <x:c r="A961" s="4" t="n">
        <x:v>95</x:v>
      </x:c>
      <x:c r="B961" s="4" t="str">
        <x:v>2020-01</x:v>
      </x:c>
      <x:c r="C961" s="12" t="n">
        <x:f>Indices!C323</x:f>
        <x:v>0.71</x:v>
      </x:c>
      <x:c r="D961" s="13" t="n">
        <x:f>1+C961/100</x:f>
        <x:v>1.0071</x:v>
      </x:c>
      <x:c r="E961" s="13" t="n">
        <x:f>D961</x:f>
        <x:v>1.0071</x:v>
      </x:c>
      <x:c r="F961" s="10" t="n">
        <x:v>10000</x:v>
      </x:c>
      <x:c r="G961" s="10" t="n">
        <x:f>E961*F961</x:f>
        <x:v>10071.000000000002</x:v>
      </x:c>
    </x:row>
    <x:row r="962" ht="25" customHeight="1">
      <x:c r="A962" s="4" t="n">
        <x:v>95</x:v>
      </x:c>
      <x:c r="B962" s="4" t="str">
        <x:v>2020-02</x:v>
      </x:c>
      <x:c r="C962" s="12" t="n">
        <x:f>Indices!C324</x:f>
        <x:v>0.22</x:v>
      </x:c>
      <x:c r="D962" s="13" t="n">
        <x:f>1+C962/100</x:f>
        <x:v>1.0022</x:v>
      </x:c>
      <x:c r="E962" s="13" t="n">
        <x:f>E961*D962</x:f>
        <x:v>1.0093156200000002</x:v>
      </x:c>
      <x:c r="F962" s="10" t="n">
        <x:v>10000</x:v>
      </x:c>
      <x:c r="G962" s="10" t="n">
        <x:f>E962*F962</x:f>
        <x:v>10093.156200000001</x:v>
      </x:c>
    </x:row>
    <x:row r="963" ht="25" customHeight="1">
      <x:c r="A963" s="4" t="n">
        <x:v>95</x:v>
      </x:c>
      <x:c r="B963" s="4" t="str">
        <x:v>2020-03</x:v>
      </x:c>
      <x:c r="C963" s="12" t="n">
        <x:f>Indices!C325</x:f>
        <x:v>0.02</x:v>
      </x:c>
      <x:c r="D963" s="13" t="n">
        <x:f>1+C963/100</x:f>
        <x:v>1.0002</x:v>
      </x:c>
      <x:c r="E963" s="13" t="n">
        <x:f>E962*D963</x:f>
        <x:v>1.0095174831240001</x:v>
      </x:c>
      <x:c r="F963" s="10" t="n">
        <x:v>10000</x:v>
      </x:c>
      <x:c r="G963" s="10" t="n">
        <x:f>E963*F963</x:f>
        <x:v>10095.174831240001</x:v>
      </x:c>
    </x:row>
    <x:row r="964" ht="25" customHeight="1">
      <x:c r="A964" s="4" t="n">
        <x:v>95</x:v>
      </x:c>
      <x:c r="B964" s="4" t="str">
        <x:v>2020-04</x:v>
      </x:c>
      <x:c r="C964" s="12" t="n">
        <x:f>Indices!C326</x:f>
        <x:v>-0.01</x:v>
      </x:c>
      <x:c r="D964" s="13" t="n">
        <x:f>1+C964/100</x:f>
        <x:v>0.9999</x:v>
      </x:c>
      <x:c r="E964" s="13" t="n">
        <x:f>E963*D964</x:f>
        <x:v>1.0094165313756878</x:v>
      </x:c>
      <x:c r="F964" s="10" t="n">
        <x:v>10000</x:v>
      </x:c>
      <x:c r="G964" s="10" t="n">
        <x:f>E964*F964</x:f>
        <x:v>10094.165313756877</x:v>
      </x:c>
    </x:row>
    <x:row r="965" ht="25" customHeight="1">
      <x:c r="A965" s="4" t="n">
        <x:v>95</x:v>
      </x:c>
      <x:c r="B965" s="4" t="str">
        <x:v>2020-05</x:v>
      </x:c>
      <x:c r="C965" s="12" t="n">
        <x:f>Indices!C327</x:f>
        <x:v>-0.59</x:v>
      </x:c>
      <x:c r="D965" s="13" t="n">
        <x:f>1+C965/100</x:f>
        <x:v>0.9941</x:v>
      </x:c>
      <x:c r="E965" s="13" t="n">
        <x:f>E964*D965</x:f>
        <x:v>1.003460973840571</x:v>
      </x:c>
      <x:c r="F965" s="10" t="n">
        <x:v>10000</x:v>
      </x:c>
      <x:c r="G965" s="10" t="n">
        <x:f>E965*F965</x:f>
        <x:v>10034.60973840571</x:v>
      </x:c>
    </x:row>
    <x:row r="966" ht="25" customHeight="1">
      <x:c r="A966" s="4" t="n">
        <x:v>95</x:v>
      </x:c>
      <x:c r="B966" s="4" t="str">
        <x:v>2020-06</x:v>
      </x:c>
      <x:c r="C966" s="12" t="n">
        <x:f>Indices!C328</x:f>
        <x:v>0.02</x:v>
      </x:c>
      <x:c r="D966" s="13" t="n">
        <x:f>1+C966/100</x:f>
        <x:v>1.0002</x:v>
      </x:c>
      <x:c r="E966" s="13" t="n">
        <x:f>E965*D966</x:f>
        <x:v>1.0036616660353392</x:v>
      </x:c>
      <x:c r="F966" s="10" t="n">
        <x:v>10000</x:v>
      </x:c>
      <x:c r="G966" s="10" t="n">
        <x:f>E966*F966</x:f>
        <x:v>10036.616660353393</x:v>
      </x:c>
    </x:row>
    <x:row r="967" ht="25" customHeight="1">
      <x:c r="A967" s="4" t="n">
        <x:v>95</x:v>
      </x:c>
      <x:c r="B967" s="4" t="str">
        <x:v>2020-07</x:v>
      </x:c>
      <x:c r="C967" s="12" t="n">
        <x:f>Indices!C329</x:f>
        <x:v>0.3</x:v>
      </x:c>
      <x:c r="D967" s="13" t="n">
        <x:f>1+C967/100</x:f>
        <x:v>1.003</x:v>
      </x:c>
      <x:c r="E967" s="13" t="n">
        <x:f>E966*D967</x:f>
        <x:v>1.0066726510334452</x:v>
      </x:c>
      <x:c r="F967" s="10" t="n">
        <x:v>10000</x:v>
      </x:c>
      <x:c r="G967" s="10" t="n">
        <x:f>E967*F967</x:f>
        <x:v>10066.726510334453</x:v>
      </x:c>
    </x:row>
    <x:row r="968" ht="25" customHeight="1">
      <x:c r="A968" s="4" t="n">
        <x:v>95</x:v>
      </x:c>
      <x:c r="B968" s="4" t="str">
        <x:v>2020-08</x:v>
      </x:c>
      <x:c r="C968" s="12" t="n">
        <x:f>Indices!C330</x:f>
        <x:v>0.23</x:v>
      </x:c>
      <x:c r="D968" s="13" t="n">
        <x:f>1+C968/100</x:f>
        <x:v>1.0023</x:v>
      </x:c>
      <x:c r="E968" s="13" t="n">
        <x:f>E967*D968</x:f>
        <x:v>1.008987998130822</x:v>
      </x:c>
      <x:c r="F968" s="10" t="n">
        <x:v>10000</x:v>
      </x:c>
      <x:c r="G968" s="10" t="n">
        <x:f>E968*F968</x:f>
        <x:v>10089.87998130822</x:v>
      </x:c>
    </x:row>
    <x:row r="969" ht="25" customHeight="1">
      <x:c r="A969" s="4" t="n">
        <x:v>95</x:v>
      </x:c>
      <x:c r="B969" s="4" t="str">
        <x:v>2020-09</x:v>
      </x:c>
      <x:c r="C969" s="12" t="n">
        <x:f>Indices!C331</x:f>
        <x:v>0.45</x:v>
      </x:c>
      <x:c r="D969" s="13" t="n">
        <x:f>1+C969/100</x:f>
        <x:v>1.0045</x:v>
      </x:c>
      <x:c r="E969" s="13" t="n">
        <x:f>E968*D969</x:f>
        <x:v>1.0135284441224106</x:v>
      </x:c>
      <x:c r="F969" s="10" t="n">
        <x:v>10000</x:v>
      </x:c>
      <x:c r="G969" s="10" t="n">
        <x:f>E969*F969</x:f>
        <x:v>10135.284441224107</x:v>
      </x:c>
    </x:row>
    <x:row r="970" ht="25" customHeight="1">
      <x:c r="A970" s="4" t="n">
        <x:v>95</x:v>
      </x:c>
      <x:c r="B970" s="4" t="str">
        <x:v>2020-10</x:v>
      </x:c>
      <x:c r="C970" s="12" t="n">
        <x:f>Indices!C332</x:f>
        <x:v>0.94</x:v>
      </x:c>
      <x:c r="D970" s="13" t="n">
        <x:f>1+C970/100</x:f>
        <x:v>1.0094</x:v>
      </x:c>
      <x:c r="E970" s="13" t="n">
        <x:f>E969*D970</x:f>
        <x:v>1.0230556114971614</x:v>
      </x:c>
      <x:c r="F970" s="10" t="n">
        <x:v>10000</x:v>
      </x:c>
      <x:c r="G970" s="10" t="n">
        <x:f>E970*F970</x:f>
        <x:v>10230.556114971614</x:v>
      </x:c>
    </x:row>
    <x:row r="971" ht="25" customHeight="1">
      <x:c r="A971" s="4" t="n">
        <x:v>95</x:v>
      </x:c>
      <x:c r="B971" s="4" t="str">
        <x:v>2020-11</x:v>
      </x:c>
      <x:c r="C971" s="12" t="n">
        <x:f>Indices!C333</x:f>
        <x:v>0.81</x:v>
      </x:c>
      <x:c r="D971" s="13" t="n">
        <x:f>1+C971/100</x:f>
        <x:v>1.0081</x:v>
      </x:c>
      <x:c r="E971" s="13" t="n">
        <x:f>E970*D971</x:f>
        <x:v>1.0313423619502884</x:v>
      </x:c>
      <x:c r="F971" s="10" t="n">
        <x:v>10000</x:v>
      </x:c>
      <x:c r="G971" s="10" t="n">
        <x:f>E971*F971</x:f>
        <x:v>10313.423619502884</x:v>
      </x:c>
    </x:row>
    <x:row r="972" ht="25" customHeight="1">
      <x:c r="A972" s="4" t="n">
        <x:v>95</x:v>
      </x:c>
      <x:c r="B972" s="4" t="str">
        <x:v>2020-12</x:v>
      </x:c>
      <x:c r="C972" s="12" t="n">
        <x:f>Indices!C334</x:f>
        <x:v>1.06</x:v>
      </x:c>
      <x:c r="D972" s="13" t="n">
        <x:f>1+C972/100</x:f>
        <x:v>1.0106</x:v>
      </x:c>
      <x:c r="E972" s="13" t="n">
        <x:f>E971*D972</x:f>
        <x:v>1.0422745909869613</x:v>
      </x:c>
      <x:c r="F972" s="10" t="n">
        <x:v>10000</x:v>
      </x:c>
      <x:c r="G972" s="10" t="n">
        <x:f>E972*F972</x:f>
        <x:v>10422.745909869613</x:v>
      </x:c>
    </x:row>
    <x:row r="973" ht="25" customHeight="1">
      <x:c r="A973" s="4" t="n">
        <x:v>96</x:v>
      </x:c>
      <x:c r="B973" s="4" t="str">
        <x:v>2024-01</x:v>
      </x:c>
      <x:c r="C973" s="12" t="n">
        <x:f>Indices!C78</x:f>
        <x:v>0.42</x:v>
      </x:c>
      <x:c r="D973" s="13" t="n">
        <x:f>1+C973/100</x:f>
        <x:v>1.0042</x:v>
      </x:c>
      <x:c r="E973" s="13" t="n">
        <x:f>D973</x:f>
        <x:v>1.0042</x:v>
      </x:c>
      <x:c r="F973" s="10" t="n">
        <x:v>10000</x:v>
      </x:c>
      <x:c r="G973" s="10" t="n">
        <x:f>E973*F973</x:f>
        <x:v>10042</x:v>
      </x:c>
    </x:row>
    <x:row r="974" ht="25" customHeight="1">
      <x:c r="A974" s="4" t="n">
        <x:v>96</x:v>
      </x:c>
      <x:c r="B974" s="4" t="str">
        <x:v>2024-02</x:v>
      </x:c>
      <x:c r="C974" s="12" t="n">
        <x:f>Indices!C79</x:f>
        <x:v>0.83</x:v>
      </x:c>
      <x:c r="D974" s="13" t="n">
        <x:f>1+C974/100</x:f>
        <x:v>1.0083</x:v>
      </x:c>
      <x:c r="E974" s="13" t="n">
        <x:f>E973*D974</x:f>
        <x:v>1.01253486</x:v>
      </x:c>
      <x:c r="F974" s="10" t="n">
        <x:v>10000</x:v>
      </x:c>
      <x:c r="G974" s="10" t="n">
        <x:f>E974*F974</x:f>
        <x:v>10125.3486</x:v>
      </x:c>
    </x:row>
    <x:row r="975" ht="25" customHeight="1">
      <x:c r="A975" s="4" t="n">
        <x:v>96</x:v>
      </x:c>
      <x:c r="B975" s="4" t="str">
        <x:v>2024-03</x:v>
      </x:c>
      <x:c r="C975" s="12" t="n">
        <x:f>Indices!C80</x:f>
        <x:v>0.16</x:v>
      </x:c>
      <x:c r="D975" s="13" t="n">
        <x:f>1+C975/100</x:f>
        <x:v>1.0016</x:v>
      </x:c>
      <x:c r="E975" s="13" t="n">
        <x:f>E974*D975</x:f>
        <x:v>1.014154915776</x:v>
      </x:c>
      <x:c r="F975" s="10" t="n">
        <x:v>10000</x:v>
      </x:c>
      <x:c r="G975" s="10" t="n">
        <x:f>E975*F975</x:f>
        <x:v>10141.549157759999</x:v>
      </x:c>
    </x:row>
    <x:row r="976" ht="25" customHeight="1">
      <x:c r="A976" s="4" t="n">
        <x:v>96</x:v>
      </x:c>
      <x:c r="B976" s="4" t="str">
        <x:v>2024-04</x:v>
      </x:c>
      <x:c r="C976" s="12" t="n">
        <x:f>Indices!C81</x:f>
        <x:v>0.38</x:v>
      </x:c>
      <x:c r="D976" s="13" t="n">
        <x:f>1+C976/100</x:f>
        <x:v>1.0038</x:v>
      </x:c>
      <x:c r="E976" s="13" t="n">
        <x:f>E975*D976</x:f>
        <x:v>1.0180087044559487</x:v>
      </x:c>
      <x:c r="F976" s="10" t="n">
        <x:v>10000</x:v>
      </x:c>
      <x:c r="G976" s="10" t="n">
        <x:f>E976*F976</x:f>
        <x:v>10180.087044559486</x:v>
      </x:c>
    </x:row>
    <x:row r="977" ht="25" customHeight="1">
      <x:c r="A977" s="4" t="n">
        <x:v>96</x:v>
      </x:c>
      <x:c r="B977" s="4" t="str">
        <x:v>2024-05</x:v>
      </x:c>
      <x:c r="C977" s="12" t="n">
        <x:f>Indices!C82</x:f>
        <x:v>0.46</x:v>
      </x:c>
      <x:c r="D977" s="13" t="n">
        <x:f>1+C977/100</x:f>
        <x:v>1.0046</x:v>
      </x:c>
      <x:c r="E977" s="13" t="n">
        <x:f>E976*D977</x:f>
        <x:v>1.022691544496446</x:v>
      </x:c>
      <x:c r="F977" s="10" t="n">
        <x:v>10000</x:v>
      </x:c>
      <x:c r="G977" s="10" t="n">
        <x:f>E977*F977</x:f>
        <x:v>10226.91544496446</x:v>
      </x:c>
    </x:row>
    <x:row r="978" ht="25" customHeight="1">
      <x:c r="A978" s="4" t="n">
        <x:v>96</x:v>
      </x:c>
      <x:c r="B978" s="4" t="str">
        <x:v>2024-06</x:v>
      </x:c>
      <x:c r="C978" s="12" t="n">
        <x:f>Indices!C83</x:f>
        <x:v>0.21</x:v>
      </x:c>
      <x:c r="D978" s="13" t="n">
        <x:f>1+C978/100</x:f>
        <x:v>1.0021</x:v>
      </x:c>
      <x:c r="E978" s="13" t="n">
        <x:f>E977*D978</x:f>
        <x:v>1.0248391967398884</x:v>
      </x:c>
      <x:c r="F978" s="10" t="n">
        <x:v>10000</x:v>
      </x:c>
      <x:c r="G978" s="10" t="n">
        <x:f>E978*F978</x:f>
        <x:v>10248.391967398884</x:v>
      </x:c>
    </x:row>
    <x:row r="979" ht="25" customHeight="1">
      <x:c r="A979" s="4" t="n">
        <x:v>96</x:v>
      </x:c>
      <x:c r="B979" s="4" t="str">
        <x:v>2024-07</x:v>
      </x:c>
      <x:c r="C979" s="12" t="n">
        <x:f>Indices!C84</x:f>
        <x:v>0.38</x:v>
      </x:c>
      <x:c r="D979" s="13" t="n">
        <x:f>1+C979/100</x:f>
        <x:v>1.0038</x:v>
      </x:c>
      <x:c r="E979" s="13" t="n">
        <x:f>E978*D979</x:f>
        <x:v>1.0287335856875</x:v>
      </x:c>
      <x:c r="F979" s="10" t="n">
        <x:v>10000</x:v>
      </x:c>
      <x:c r="G979" s="10" t="n">
        <x:f>E979*F979</x:f>
        <x:v>10287.335856874999</x:v>
      </x:c>
    </x:row>
    <x:row r="980" ht="25" customHeight="1">
      <x:c r="A980" s="4" t="n">
        <x:v>96</x:v>
      </x:c>
      <x:c r="B980" s="4" t="str">
        <x:v>2024-08</x:v>
      </x:c>
      <x:c r="C980" s="12" t="n">
        <x:f>Indices!C85</x:f>
        <x:v>-0.02</x:v>
      </x:c>
      <x:c r="D980" s="13" t="n">
        <x:f>1+C980/100</x:f>
        <x:v>0.9998</x:v>
      </x:c>
      <x:c r="E980" s="13" t="n">
        <x:f>E979*D980</x:f>
        <x:v>1.0285278389703625</x:v>
      </x:c>
      <x:c r="F980" s="10" t="n">
        <x:v>10000</x:v>
      </x:c>
      <x:c r="G980" s="10" t="n">
        <x:f>E980*F980</x:f>
        <x:v>10285.278389703624</x:v>
      </x:c>
    </x:row>
    <x:row r="981" ht="25" customHeight="1">
      <x:c r="A981" s="4" t="n">
        <x:v>96</x:v>
      </x:c>
      <x:c r="B981" s="4" t="str">
        <x:v>2024-09</x:v>
      </x:c>
      <x:c r="C981" s="12" t="n">
        <x:f>Indices!C86</x:f>
        <x:v>0.44</x:v>
      </x:c>
      <x:c r="D981" s="13" t="n">
        <x:f>1+C981/100</x:f>
        <x:v>1.0044</x:v>
      </x:c>
      <x:c r="E981" s="13" t="n">
        <x:f>E980*D981</x:f>
        <x:v>1.033053361461832</x:v>
      </x:c>
      <x:c r="F981" s="10" t="n">
        <x:v>10000</x:v>
      </x:c>
      <x:c r="G981" s="10" t="n">
        <x:f>E981*F981</x:f>
        <x:v>10330.53361461832</x:v>
      </x:c>
    </x:row>
    <x:row r="982" ht="25" customHeight="1">
      <x:c r="A982" s="4" t="n">
        <x:v>96</x:v>
      </x:c>
      <x:c r="B982" s="4" t="str">
        <x:v>2024-10</x:v>
      </x:c>
      <x:c r="C982" s="12" t="n">
        <x:f>Indices!C87</x:f>
        <x:v>0.56</x:v>
      </x:c>
      <x:c r="D982" s="13" t="n">
        <x:f>1+C982/100</x:f>
        <x:v>1.0056</x:v>
      </x:c>
      <x:c r="E982" s="13" t="n">
        <x:f>E981*D982</x:f>
        <x:v>1.0388384602860183</x:v>
      </x:c>
      <x:c r="F982" s="10" t="n">
        <x:v>10000</x:v>
      </x:c>
      <x:c r="G982" s="10" t="n">
        <x:f>E982*F982</x:f>
        <x:v>10388.384602860184</x:v>
      </x:c>
    </x:row>
    <x:row r="983" ht="25" customHeight="1">
      <x:c r="A983" s="4" t="n">
        <x:v>96</x:v>
      </x:c>
      <x:c r="B983" s="4" t="str">
        <x:v>2024-11</x:v>
      </x:c>
      <x:c r="C983" s="12" t="n">
        <x:f>Indices!C88</x:f>
        <x:v>0.39</x:v>
      </x:c>
      <x:c r="D983" s="13" t="n">
        <x:f>1+C983/100</x:f>
        <x:v>1.0039</x:v>
      </x:c>
      <x:c r="E983" s="13" t="n">
        <x:f>E982*D983</x:f>
        <x:v>1.0428899302811339</x:v>
      </x:c>
      <x:c r="F983" s="10" t="n">
        <x:v>10000</x:v>
      </x:c>
      <x:c r="G983" s="10" t="n">
        <x:f>E983*F983</x:f>
        <x:v>10428.899302811338</x:v>
      </x:c>
    </x:row>
    <x:row r="984" ht="25" customHeight="1">
      <x:c r="A984" s="4" t="n">
        <x:v>96</x:v>
      </x:c>
      <x:c r="B984" s="4" t="str">
        <x:v>2024-12</x:v>
      </x:c>
      <x:c r="C984" s="12" t="n">
        <x:f>Indices!C89</x:f>
        <x:v>0.52</x:v>
      </x:c>
      <x:c r="D984" s="13" t="n">
        <x:f>1+C984/100</x:f>
        <x:v>1.0052</x:v>
      </x:c>
      <x:c r="E984" s="13" t="n">
        <x:f>E983*D984</x:f>
        <x:v>1.048312957918596</x:v>
      </x:c>
      <x:c r="F984" s="10" t="n">
        <x:v>10000</x:v>
      </x:c>
      <x:c r="G984" s="10" t="n">
        <x:f>E984*F984</x:f>
        <x:v>10483.12957918596</x:v>
      </x:c>
    </x:row>
    <x:row r="985" ht="25" customHeight="1">
      <x:c r="A985" s="4" t="n">
        <x:v>97</x:v>
      </x:c>
      <x:c r="B985" s="4" t="str">
        <x:v>2024-01</x:v>
      </x:c>
      <x:c r="C985" s="12" t="n">
        <x:f>Indices!C78</x:f>
        <x:v>0.42</x:v>
      </x:c>
      <x:c r="D985" s="13" t="n">
        <x:f>1+C985/100</x:f>
        <x:v>1.0042</x:v>
      </x:c>
      <x:c r="E985" s="13" t="n">
        <x:f>D985</x:f>
        <x:v>1.0042</x:v>
      </x:c>
      <x:c r="F985" s="10" t="n">
        <x:v>10000</x:v>
      </x:c>
      <x:c r="G985" s="10" t="n">
        <x:f>E985*F985</x:f>
        <x:v>10042</x:v>
      </x:c>
    </x:row>
    <x:row r="986" ht="25" customHeight="1">
      <x:c r="A986" s="4" t="n">
        <x:v>97</x:v>
      </x:c>
      <x:c r="B986" s="4" t="str">
        <x:v>2024-02</x:v>
      </x:c>
      <x:c r="C986" s="12" t="n">
        <x:f>Indices!C79</x:f>
        <x:v>0.83</x:v>
      </x:c>
      <x:c r="D986" s="13" t="n">
        <x:f>1+C986/100</x:f>
        <x:v>1.0083</x:v>
      </x:c>
      <x:c r="E986" s="13" t="n">
        <x:f>E985*D986</x:f>
        <x:v>1.01253486</x:v>
      </x:c>
      <x:c r="F986" s="10" t="n">
        <x:v>10000</x:v>
      </x:c>
      <x:c r="G986" s="10" t="n">
        <x:f>E986*F986</x:f>
        <x:v>10125.3486</x:v>
      </x:c>
    </x:row>
    <x:row r="987" ht="25" customHeight="1">
      <x:c r="A987" s="4" t="n">
        <x:v>97</x:v>
      </x:c>
      <x:c r="B987" s="4" t="str">
        <x:v>2024-03</x:v>
      </x:c>
      <x:c r="C987" s="12" t="n">
        <x:f>Indices!C80</x:f>
        <x:v>0.16</x:v>
      </x:c>
      <x:c r="D987" s="13" t="n">
        <x:f>1+C987/100</x:f>
        <x:v>1.0016</x:v>
      </x:c>
      <x:c r="E987" s="13" t="n">
        <x:f>E986*D987</x:f>
        <x:v>1.014154915776</x:v>
      </x:c>
      <x:c r="F987" s="10" t="n">
        <x:v>10000</x:v>
      </x:c>
      <x:c r="G987" s="10" t="n">
        <x:f>E987*F987</x:f>
        <x:v>10141.549157759999</x:v>
      </x:c>
    </x:row>
    <x:row r="988" ht="25" customHeight="1">
      <x:c r="A988" s="4" t="n">
        <x:v>97</x:v>
      </x:c>
      <x:c r="B988" s="4" t="str">
        <x:v>2024-04</x:v>
      </x:c>
      <x:c r="C988" s="12" t="n">
        <x:f>Indices!C81</x:f>
        <x:v>0.38</x:v>
      </x:c>
      <x:c r="D988" s="13" t="n">
        <x:f>1+C988/100</x:f>
        <x:v>1.0038</x:v>
      </x:c>
      <x:c r="E988" s="13" t="n">
        <x:f>E987*D988</x:f>
        <x:v>1.0180087044559487</x:v>
      </x:c>
      <x:c r="F988" s="10" t="n">
        <x:v>10000</x:v>
      </x:c>
      <x:c r="G988" s="10" t="n">
        <x:f>E988*F988</x:f>
        <x:v>10180.087044559486</x:v>
      </x:c>
    </x:row>
    <x:row r="989" ht="25" customHeight="1">
      <x:c r="A989" s="4" t="n">
        <x:v>97</x:v>
      </x:c>
      <x:c r="B989" s="4" t="str">
        <x:v>2024-05</x:v>
      </x:c>
      <x:c r="C989" s="12" t="n">
        <x:f>Indices!C82</x:f>
        <x:v>0.46</x:v>
      </x:c>
      <x:c r="D989" s="13" t="n">
        <x:f>1+C989/100</x:f>
        <x:v>1.0046</x:v>
      </x:c>
      <x:c r="E989" s="13" t="n">
        <x:f>E988*D989</x:f>
        <x:v>1.022691544496446</x:v>
      </x:c>
      <x:c r="F989" s="10" t="n">
        <x:v>10000</x:v>
      </x:c>
      <x:c r="G989" s="10" t="n">
        <x:f>E989*F989</x:f>
        <x:v>10226.91544496446</x:v>
      </x:c>
    </x:row>
    <x:row r="990" ht="25" customHeight="1">
      <x:c r="A990" s="4" t="n">
        <x:v>97</x:v>
      </x:c>
      <x:c r="B990" s="4" t="str">
        <x:v>2024-06</x:v>
      </x:c>
      <x:c r="C990" s="12" t="n">
        <x:f>Indices!C83</x:f>
        <x:v>0.21</x:v>
      </x:c>
      <x:c r="D990" s="13" t="n">
        <x:f>1+C990/100</x:f>
        <x:v>1.0021</x:v>
      </x:c>
      <x:c r="E990" s="13" t="n">
        <x:f>E989*D990</x:f>
        <x:v>1.0248391967398884</x:v>
      </x:c>
      <x:c r="F990" s="10" t="n">
        <x:v>10000</x:v>
      </x:c>
      <x:c r="G990" s="10" t="n">
        <x:f>E990*F990</x:f>
        <x:v>10248.391967398884</x:v>
      </x:c>
    </x:row>
    <x:row r="991" ht="25" customHeight="1">
      <x:c r="A991" s="4" t="n">
        <x:v>97</x:v>
      </x:c>
      <x:c r="B991" s="4" t="str">
        <x:v>2024-07</x:v>
      </x:c>
      <x:c r="C991" s="12" t="n">
        <x:f>Indices!C84</x:f>
        <x:v>0.38</x:v>
      </x:c>
      <x:c r="D991" s="13" t="n">
        <x:f>1+C991/100</x:f>
        <x:v>1.0038</x:v>
      </x:c>
      <x:c r="E991" s="13" t="n">
        <x:f>E990*D991</x:f>
        <x:v>1.0287335856875</x:v>
      </x:c>
      <x:c r="F991" s="10" t="n">
        <x:v>10000</x:v>
      </x:c>
      <x:c r="G991" s="10" t="n">
        <x:f>E991*F991</x:f>
        <x:v>10287.335856874999</x:v>
      </x:c>
    </x:row>
    <x:row r="992" ht="25" customHeight="1">
      <x:c r="A992" s="4" t="n">
        <x:v>97</x:v>
      </x:c>
      <x:c r="B992" s="4" t="str">
        <x:v>2024-08</x:v>
      </x:c>
      <x:c r="C992" s="12" t="n">
        <x:f>Indices!C85</x:f>
        <x:v>-0.02</x:v>
      </x:c>
      <x:c r="D992" s="13" t="n">
        <x:f>1+C992/100</x:f>
        <x:v>0.9998</x:v>
      </x:c>
      <x:c r="E992" s="13" t="n">
        <x:f>E991*D992</x:f>
        <x:v>1.0285278389703625</x:v>
      </x:c>
      <x:c r="F992" s="10" t="n">
        <x:v>10000</x:v>
      </x:c>
      <x:c r="G992" s="10" t="n">
        <x:f>E992*F992</x:f>
        <x:v>10285.278389703624</x:v>
      </x:c>
    </x:row>
    <x:row r="993" ht="25" customHeight="1">
      <x:c r="A993" s="4" t="n">
        <x:v>97</x:v>
      </x:c>
      <x:c r="B993" s="4" t="str">
        <x:v>2024-09</x:v>
      </x:c>
      <x:c r="C993" s="12" t="n">
        <x:f>Indices!C86</x:f>
        <x:v>0.44</x:v>
      </x:c>
      <x:c r="D993" s="13" t="n">
        <x:f>1+C993/100</x:f>
        <x:v>1.0044</x:v>
      </x:c>
      <x:c r="E993" s="13" t="n">
        <x:f>E992*D993</x:f>
        <x:v>1.033053361461832</x:v>
      </x:c>
      <x:c r="F993" s="10" t="n">
        <x:v>10000</x:v>
      </x:c>
      <x:c r="G993" s="10" t="n">
        <x:f>E993*F993</x:f>
        <x:v>10330.53361461832</x:v>
      </x:c>
    </x:row>
    <x:row r="994" ht="25" customHeight="1">
      <x:c r="A994" s="4" t="n">
        <x:v>97</x:v>
      </x:c>
      <x:c r="B994" s="4" t="str">
        <x:v>2024-10</x:v>
      </x:c>
      <x:c r="C994" s="12" t="n">
        <x:f>Indices!C87</x:f>
        <x:v>0.56</x:v>
      </x:c>
      <x:c r="D994" s="13" t="n">
        <x:f>1+C994/100</x:f>
        <x:v>1.0056</x:v>
      </x:c>
      <x:c r="E994" s="13" t="n">
        <x:f>E993*D994</x:f>
        <x:v>1.0388384602860183</x:v>
      </x:c>
      <x:c r="F994" s="10" t="n">
        <x:v>10000</x:v>
      </x:c>
      <x:c r="G994" s="10" t="n">
        <x:f>E994*F994</x:f>
        <x:v>10388.384602860184</x:v>
      </x:c>
    </x:row>
    <x:row r="995" ht="25" customHeight="1">
      <x:c r="A995" s="4" t="n">
        <x:v>97</x:v>
      </x:c>
      <x:c r="B995" s="4" t="str">
        <x:v>2024-11</x:v>
      </x:c>
      <x:c r="C995" s="12" t="n">
        <x:f>Indices!C88</x:f>
        <x:v>0.39</x:v>
      </x:c>
      <x:c r="D995" s="13" t="n">
        <x:f>1+C995/100</x:f>
        <x:v>1.0039</x:v>
      </x:c>
      <x:c r="E995" s="13" t="n">
        <x:f>E994*D995</x:f>
        <x:v>1.0428899302811339</x:v>
      </x:c>
      <x:c r="F995" s="10" t="n">
        <x:v>10000</x:v>
      </x:c>
      <x:c r="G995" s="10" t="n">
        <x:f>E995*F995</x:f>
        <x:v>10428.899302811338</x:v>
      </x:c>
    </x:row>
    <x:row r="996" ht="25" customHeight="1">
      <x:c r="A996" s="4" t="n">
        <x:v>97</x:v>
      </x:c>
      <x:c r="B996" s="4" t="str">
        <x:v>2024-12</x:v>
      </x:c>
      <x:c r="C996" s="12" t="n">
        <x:f>Indices!C89</x:f>
        <x:v>0.52</x:v>
      </x:c>
      <x:c r="D996" s="13" t="n">
        <x:f>1+C996/100</x:f>
        <x:v>1.0052</x:v>
      </x:c>
      <x:c r="E996" s="13" t="n">
        <x:f>E995*D996</x:f>
        <x:v>1.048312957918596</x:v>
      </x:c>
      <x:c r="F996" s="10" t="n">
        <x:v>10000</x:v>
      </x:c>
      <x:c r="G996" s="10" t="n">
        <x:f>E996*F996</x:f>
        <x:v>10483.12957918596</x:v>
      </x:c>
    </x:row>
    <x:row r="997" ht="25" customHeight="1">
      <x:c r="A997" s="4" t="n">
        <x:v>98</x:v>
      </x:c>
      <x:c r="B997" s="4" t="str">
        <x:v>2024-01</x:v>
      </x:c>
      <x:c r="C997" s="12" t="n">
        <x:f>Indices!C78</x:f>
        <x:v>0.42</x:v>
      </x:c>
      <x:c r="D997" s="13" t="n">
        <x:f>1+C997/100</x:f>
        <x:v>1.0042</x:v>
      </x:c>
      <x:c r="E997" s="13" t="n">
        <x:f>D997</x:f>
        <x:v>1.0042</x:v>
      </x:c>
      <x:c r="F997" s="10" t="n">
        <x:v>10000</x:v>
      </x:c>
      <x:c r="G997" s="10" t="n">
        <x:f>E997*F997</x:f>
        <x:v>10042</x:v>
      </x:c>
    </x:row>
    <x:row r="998" ht="25" customHeight="1">
      <x:c r="A998" s="4" t="n">
        <x:v>98</x:v>
      </x:c>
      <x:c r="B998" s="4" t="str">
        <x:v>2024-02</x:v>
      </x:c>
      <x:c r="C998" s="12" t="n">
        <x:f>Indices!C79</x:f>
        <x:v>0.83</x:v>
      </x:c>
      <x:c r="D998" s="13" t="n">
        <x:f>1+C998/100</x:f>
        <x:v>1.0083</x:v>
      </x:c>
      <x:c r="E998" s="13" t="n">
        <x:f>E997*D998</x:f>
        <x:v>1.01253486</x:v>
      </x:c>
      <x:c r="F998" s="10" t="n">
        <x:v>10000</x:v>
      </x:c>
      <x:c r="G998" s="10" t="n">
        <x:f>E998*F998</x:f>
        <x:v>10125.3486</x:v>
      </x:c>
    </x:row>
    <x:row r="999" ht="25" customHeight="1">
      <x:c r="A999" s="4" t="n">
        <x:v>98</x:v>
      </x:c>
      <x:c r="B999" s="4" t="str">
        <x:v>2024-03</x:v>
      </x:c>
      <x:c r="C999" s="12" t="n">
        <x:f>Indices!C80</x:f>
        <x:v>0.16</x:v>
      </x:c>
      <x:c r="D999" s="13" t="n">
        <x:f>1+C999/100</x:f>
        <x:v>1.0016</x:v>
      </x:c>
      <x:c r="E999" s="13" t="n">
        <x:f>E998*D999</x:f>
        <x:v>1.014154915776</x:v>
      </x:c>
      <x:c r="F999" s="10" t="n">
        <x:v>10000</x:v>
      </x:c>
      <x:c r="G999" s="10" t="n">
        <x:f>E999*F999</x:f>
        <x:v>10141.549157759999</x:v>
      </x:c>
    </x:row>
    <x:row r="1000" ht="25" customHeight="1">
      <x:c r="A1000" s="4" t="n">
        <x:v>98</x:v>
      </x:c>
      <x:c r="B1000" s="4" t="str">
        <x:v>2024-04</x:v>
      </x:c>
      <x:c r="C1000" s="12" t="n">
        <x:f>Indices!C81</x:f>
        <x:v>0.38</x:v>
      </x:c>
      <x:c r="D1000" s="13" t="n">
        <x:f>1+C1000/100</x:f>
        <x:v>1.0038</x:v>
      </x:c>
      <x:c r="E1000" s="13" t="n">
        <x:f>E999*D1000</x:f>
        <x:v>1.0180087044559487</x:v>
      </x:c>
      <x:c r="F1000" s="10" t="n">
        <x:v>10000</x:v>
      </x:c>
      <x:c r="G1000" s="10" t="n">
        <x:f>E1000*F1000</x:f>
        <x:v>10180.087044559486</x:v>
      </x:c>
    </x:row>
    <x:row r="1001" ht="25" customHeight="1">
      <x:c r="A1001" s="4" t="n">
        <x:v>98</x:v>
      </x:c>
      <x:c r="B1001" s="4" t="str">
        <x:v>2024-05</x:v>
      </x:c>
      <x:c r="C1001" s="12" t="n">
        <x:f>Indices!C82</x:f>
        <x:v>0.46</x:v>
      </x:c>
      <x:c r="D1001" s="13" t="n">
        <x:f>1+C1001/100</x:f>
        <x:v>1.0046</x:v>
      </x:c>
      <x:c r="E1001" s="13" t="n">
        <x:f>E1000*D1001</x:f>
        <x:v>1.022691544496446</x:v>
      </x:c>
      <x:c r="F1001" s="10" t="n">
        <x:v>10000</x:v>
      </x:c>
      <x:c r="G1001" s="10" t="n">
        <x:f>E1001*F1001</x:f>
        <x:v>10226.91544496446</x:v>
      </x:c>
    </x:row>
    <x:row r="1002" ht="25" customHeight="1">
      <x:c r="A1002" s="4" t="n">
        <x:v>98</x:v>
      </x:c>
      <x:c r="B1002" s="4" t="str">
        <x:v>2024-06</x:v>
      </x:c>
      <x:c r="C1002" s="12" t="n">
        <x:f>Indices!C83</x:f>
        <x:v>0.21</x:v>
      </x:c>
      <x:c r="D1002" s="13" t="n">
        <x:f>1+C1002/100</x:f>
        <x:v>1.0021</x:v>
      </x:c>
      <x:c r="E1002" s="13" t="n">
        <x:f>E1001*D1002</x:f>
        <x:v>1.0248391967398884</x:v>
      </x:c>
      <x:c r="F1002" s="10" t="n">
        <x:v>10000</x:v>
      </x:c>
      <x:c r="G1002" s="10" t="n">
        <x:f>E1002*F1002</x:f>
        <x:v>10248.391967398884</x:v>
      </x:c>
    </x:row>
    <x:row r="1003" ht="25" customHeight="1">
      <x:c r="A1003" s="4" t="n">
        <x:v>98</x:v>
      </x:c>
      <x:c r="B1003" s="4" t="str">
        <x:v>2024-07</x:v>
      </x:c>
      <x:c r="C1003" s="12" t="n">
        <x:f>Indices!C84</x:f>
        <x:v>0.38</x:v>
      </x:c>
      <x:c r="D1003" s="13" t="n">
        <x:f>1+C1003/100</x:f>
        <x:v>1.0038</x:v>
      </x:c>
      <x:c r="E1003" s="13" t="n">
        <x:f>E1002*D1003</x:f>
        <x:v>1.0287335856875</x:v>
      </x:c>
      <x:c r="F1003" s="10" t="n">
        <x:v>10000</x:v>
      </x:c>
      <x:c r="G1003" s="10" t="n">
        <x:f>E1003*F1003</x:f>
        <x:v>10287.335856874999</x:v>
      </x:c>
    </x:row>
    <x:row r="1004" ht="25" customHeight="1">
      <x:c r="A1004" s="4" t="n">
        <x:v>98</x:v>
      </x:c>
      <x:c r="B1004" s="4" t="str">
        <x:v>2024-08</x:v>
      </x:c>
      <x:c r="C1004" s="12" t="n">
        <x:f>Indices!C85</x:f>
        <x:v>-0.02</x:v>
      </x:c>
      <x:c r="D1004" s="13" t="n">
        <x:f>1+C1004/100</x:f>
        <x:v>0.9998</x:v>
      </x:c>
      <x:c r="E1004" s="13" t="n">
        <x:f>E1003*D1004</x:f>
        <x:v>1.0285278389703625</x:v>
      </x:c>
      <x:c r="F1004" s="10" t="n">
        <x:v>10000</x:v>
      </x:c>
      <x:c r="G1004" s="10" t="n">
        <x:f>E1004*F1004</x:f>
        <x:v>10285.278389703624</x:v>
      </x:c>
    </x:row>
    <x:row r="1005" ht="25" customHeight="1">
      <x:c r="A1005" s="4" t="n">
        <x:v>98</x:v>
      </x:c>
      <x:c r="B1005" s="4" t="str">
        <x:v>2024-09</x:v>
      </x:c>
      <x:c r="C1005" s="12" t="n">
        <x:f>Indices!C86</x:f>
        <x:v>0.44</x:v>
      </x:c>
      <x:c r="D1005" s="13" t="n">
        <x:f>1+C1005/100</x:f>
        <x:v>1.0044</x:v>
      </x:c>
      <x:c r="E1005" s="13" t="n">
        <x:f>E1004*D1005</x:f>
        <x:v>1.033053361461832</x:v>
      </x:c>
      <x:c r="F1005" s="10" t="n">
        <x:v>10000</x:v>
      </x:c>
      <x:c r="G1005" s="10" t="n">
        <x:f>E1005*F1005</x:f>
        <x:v>10330.53361461832</x:v>
      </x:c>
    </x:row>
    <x:row r="1006" ht="25" customHeight="1">
      <x:c r="A1006" s="4" t="n">
        <x:v>98</x:v>
      </x:c>
      <x:c r="B1006" s="4" t="str">
        <x:v>2024-10</x:v>
      </x:c>
      <x:c r="C1006" s="12" t="n">
        <x:f>Indices!C87</x:f>
        <x:v>0.56</x:v>
      </x:c>
      <x:c r="D1006" s="13" t="n">
        <x:f>1+C1006/100</x:f>
        <x:v>1.0056</x:v>
      </x:c>
      <x:c r="E1006" s="13" t="n">
        <x:f>E1005*D1006</x:f>
        <x:v>1.0388384602860183</x:v>
      </x:c>
      <x:c r="F1006" s="10" t="n">
        <x:v>10000</x:v>
      </x:c>
      <x:c r="G1006" s="10" t="n">
        <x:f>E1006*F1006</x:f>
        <x:v>10388.384602860184</x:v>
      </x:c>
    </x:row>
    <x:row r="1007" ht="25" customHeight="1">
      <x:c r="A1007" s="4" t="n">
        <x:v>98</x:v>
      </x:c>
      <x:c r="B1007" s="4" t="str">
        <x:v>2024-11</x:v>
      </x:c>
      <x:c r="C1007" s="12" t="n">
        <x:f>Indices!C88</x:f>
        <x:v>0.39</x:v>
      </x:c>
      <x:c r="D1007" s="13" t="n">
        <x:f>1+C1007/100</x:f>
        <x:v>1.0039</x:v>
      </x:c>
      <x:c r="E1007" s="13" t="n">
        <x:f>E1006*D1007</x:f>
        <x:v>1.0428899302811339</x:v>
      </x:c>
      <x:c r="F1007" s="10" t="n">
        <x:v>10000</x:v>
      </x:c>
      <x:c r="G1007" s="10" t="n">
        <x:f>E1007*F1007</x:f>
        <x:v>10428.899302811338</x:v>
      </x:c>
    </x:row>
    <x:row r="1008" ht="25" customHeight="1">
      <x:c r="A1008" s="4" t="n">
        <x:v>98</x:v>
      </x:c>
      <x:c r="B1008" s="4" t="str">
        <x:v>2024-12</x:v>
      </x:c>
      <x:c r="C1008" s="12" t="n">
        <x:f>Indices!C89</x:f>
        <x:v>0.52</x:v>
      </x:c>
      <x:c r="D1008" s="13" t="n">
        <x:f>1+C1008/100</x:f>
        <x:v>1.0052</x:v>
      </x:c>
      <x:c r="E1008" s="13" t="n">
        <x:f>E1007*D1008</x:f>
        <x:v>1.048312957918596</x:v>
      </x:c>
      <x:c r="F1008" s="10" t="n">
        <x:v>10000</x:v>
      </x:c>
      <x:c r="G1008" s="10" t="n">
        <x:f>E1008*F1008</x:f>
        <x:v>10483.12957918596</x:v>
      </x:c>
    </x:row>
    <x:row r="1009" ht="25" customHeight="1">
      <x:c r="A1009" s="4" t="n">
        <x:v>99</x:v>
      </x:c>
      <x:c r="B1009" s="4" t="str">
        <x:v>2022-01</x:v>
      </x:c>
      <x:c r="C1009" s="12" t="n">
        <x:f>Indices!C54</x:f>
        <x:v>0.54</x:v>
      </x:c>
      <x:c r="D1009" s="13" t="n">
        <x:f>1+C1009/100</x:f>
        <x:v>1.0054</x:v>
      </x:c>
      <x:c r="E1009" s="13" t="n">
        <x:f>D1009</x:f>
        <x:v>1.0054</x:v>
      </x:c>
      <x:c r="F1009" s="10" t="n">
        <x:v>10000</x:v>
      </x:c>
      <x:c r="G1009" s="10" t="n">
        <x:f>E1009*F1009</x:f>
        <x:v>10054</x:v>
      </x:c>
    </x:row>
    <x:row r="1010" ht="25" customHeight="1">
      <x:c r="A1010" s="4" t="n">
        <x:v>99</x:v>
      </x:c>
      <x:c r="B1010" s="4" t="str">
        <x:v>2022-02</x:v>
      </x:c>
      <x:c r="C1010" s="12" t="n">
        <x:f>Indices!C55</x:f>
        <x:v>1.01</x:v>
      </x:c>
      <x:c r="D1010" s="13" t="n">
        <x:f>1+C1010/100</x:f>
        <x:v>1.0101</x:v>
      </x:c>
      <x:c r="E1010" s="13" t="n">
        <x:f>E1009*D1010</x:f>
        <x:v>1.0155545400000001</x:v>
      </x:c>
      <x:c r="F1010" s="10" t="n">
        <x:v>10000</x:v>
      </x:c>
      <x:c r="G1010" s="10" t="n">
        <x:f>E1010*F1010</x:f>
        <x:v>10155.5454</x:v>
      </x:c>
    </x:row>
    <x:row r="1011" ht="25" customHeight="1">
      <x:c r="A1011" s="4" t="n">
        <x:v>99</x:v>
      </x:c>
      <x:c r="B1011" s="4" t="str">
        <x:v>2022-03</x:v>
      </x:c>
      <x:c r="C1011" s="12" t="n">
        <x:f>Indices!C56</x:f>
        <x:v>1.62</x:v>
      </x:c>
      <x:c r="D1011" s="13" t="n">
        <x:f>1+C1011/100</x:f>
        <x:v>1.0162</x:v>
      </x:c>
      <x:c r="E1011" s="13" t="n">
        <x:f>E1010*D1011</x:f>
        <x:v>1.032006523548</x:v>
      </x:c>
      <x:c r="F1011" s="10" t="n">
        <x:v>10000</x:v>
      </x:c>
      <x:c r="G1011" s="10" t="n">
        <x:f>E1011*F1011</x:f>
        <x:v>10320.06523548</x:v>
      </x:c>
    </x:row>
    <x:row r="1012" ht="25" customHeight="1">
      <x:c r="A1012" s="4" t="n">
        <x:v>99</x:v>
      </x:c>
      <x:c r="B1012" s="4" t="str">
        <x:v>2022-04</x:v>
      </x:c>
      <x:c r="C1012" s="12" t="n">
        <x:f>Indices!C57</x:f>
        <x:v>1.06</x:v>
      </x:c>
      <x:c r="D1012" s="13" t="n">
        <x:f>1+C1012/100</x:f>
        <x:v>1.0106</x:v>
      </x:c>
      <x:c r="E1012" s="13" t="n">
        <x:f>E1011*D1012</x:f>
        <x:v>1.0429457926976087</x:v>
      </x:c>
      <x:c r="F1012" s="10" t="n">
        <x:v>10000</x:v>
      </x:c>
      <x:c r="G1012" s="10" t="n">
        <x:f>E1012*F1012</x:f>
        <x:v>10429.457926976087</x:v>
      </x:c>
    </x:row>
    <x:row r="1013" ht="25" customHeight="1">
      <x:c r="A1013" s="4" t="n">
        <x:v>99</x:v>
      </x:c>
      <x:c r="B1013" s="4" t="str">
        <x:v>2022-05</x:v>
      </x:c>
      <x:c r="C1013" s="12" t="n">
        <x:f>Indices!C58</x:f>
        <x:v>0.47</x:v>
      </x:c>
      <x:c r="D1013" s="13" t="n">
        <x:f>1+C1013/100</x:f>
        <x:v>1.0047</x:v>
      </x:c>
      <x:c r="E1013" s="13" t="n">
        <x:f>E1012*D1013</x:f>
        <x:v>1.0478476379232873</x:v>
      </x:c>
      <x:c r="F1013" s="10" t="n">
        <x:v>10000</x:v>
      </x:c>
      <x:c r="G1013" s="10" t="n">
        <x:f>E1013*F1013</x:f>
        <x:v>10478.476379232872</x:v>
      </x:c>
    </x:row>
    <x:row r="1014" ht="25" customHeight="1">
      <x:c r="A1014" s="4" t="n">
        <x:v>99</x:v>
      </x:c>
      <x:c r="B1014" s="4" t="str">
        <x:v>2022-06</x:v>
      </x:c>
      <x:c r="C1014" s="12" t="n">
        <x:f>Indices!C59</x:f>
        <x:v>0.67</x:v>
      </x:c>
      <x:c r="D1014" s="13" t="n">
        <x:f>1+C1014/100</x:f>
        <x:v>1.0067</x:v>
      </x:c>
      <x:c r="E1014" s="13" t="n">
        <x:f>E1013*D1014</x:f>
        <x:v>1.0548682170973733</x:v>
      </x:c>
      <x:c r="F1014" s="10" t="n">
        <x:v>10000</x:v>
      </x:c>
      <x:c r="G1014" s="10" t="n">
        <x:f>E1014*F1014</x:f>
        <x:v>10548.682170973734</x:v>
      </x:c>
    </x:row>
    <x:row r="1015" ht="25" customHeight="1">
      <x:c r="A1015" s="4" t="n">
        <x:v>99</x:v>
      </x:c>
      <x:c r="B1015" s="4" t="str">
        <x:v>2022-07</x:v>
      </x:c>
      <x:c r="C1015" s="12" t="n">
        <x:f>Indices!C60</x:f>
        <x:v>-0.68</x:v>
      </x:c>
      <x:c r="D1015" s="13" t="n">
        <x:f>1+C1015/100</x:f>
        <x:v>0.9932</x:v>
      </x:c>
      <x:c r="E1015" s="13" t="n">
        <x:f>E1014*D1015</x:f>
        <x:v>1.0476951132211112</x:v>
      </x:c>
      <x:c r="F1015" s="10" t="n">
        <x:v>10000</x:v>
      </x:c>
      <x:c r="G1015" s="10" t="n">
        <x:f>E1015*F1015</x:f>
        <x:v>10476.951132211112</x:v>
      </x:c>
    </x:row>
    <x:row r="1016" ht="25" customHeight="1">
      <x:c r="A1016" s="4" t="n">
        <x:v>99</x:v>
      </x:c>
      <x:c r="B1016" s="4" t="str">
        <x:v>2022-08</x:v>
      </x:c>
      <x:c r="C1016" s="12" t="n">
        <x:f>Indices!C61</x:f>
        <x:v>-0.36</x:v>
      </x:c>
      <x:c r="D1016" s="13" t="n">
        <x:f>1+C1016/100</x:f>
        <x:v>0.9964</x:v>
      </x:c>
      <x:c r="E1016" s="13" t="n">
        <x:f>E1015*D1016</x:f>
        <x:v>1.0439234108135151</x:v>
      </x:c>
      <x:c r="F1016" s="10" t="n">
        <x:v>10000</x:v>
      </x:c>
      <x:c r="G1016" s="10" t="n">
        <x:f>E1016*F1016</x:f>
        <x:v>10439.234108135151</x:v>
      </x:c>
    </x:row>
    <x:row r="1017" ht="25" customHeight="1">
      <x:c r="A1017" s="4" t="n">
        <x:v>99</x:v>
      </x:c>
      <x:c r="B1017" s="4" t="str">
        <x:v>2022-09</x:v>
      </x:c>
      <x:c r="C1017" s="12" t="n">
        <x:f>Indices!C62</x:f>
        <x:v>-0.29</x:v>
      </x:c>
      <x:c r="D1017" s="13" t="n">
        <x:f>1+C1017/100</x:f>
        <x:v>0.9971</x:v>
      </x:c>
      <x:c r="E1017" s="13" t="n">
        <x:f>E1016*D1017</x:f>
        <x:v>1.040896032922156</x:v>
      </x:c>
      <x:c r="F1017" s="10" t="n">
        <x:v>10000</x:v>
      </x:c>
      <x:c r="G1017" s="10" t="n">
        <x:f>E1017*F1017</x:f>
        <x:v>10408.96032922156</x:v>
      </x:c>
    </x:row>
    <x:row r="1018" ht="25" customHeight="1">
      <x:c r="A1018" s="4" t="n">
        <x:v>99</x:v>
      </x:c>
      <x:c r="B1018" s="4" t="str">
        <x:v>2022-10</x:v>
      </x:c>
      <x:c r="C1018" s="12" t="n">
        <x:f>Indices!C63</x:f>
        <x:v>0.59</x:v>
      </x:c>
      <x:c r="D1018" s="13" t="n">
        <x:f>1+C1018/100</x:f>
        <x:v>1.0059</x:v>
      </x:c>
      <x:c r="E1018" s="13" t="n">
        <x:f>E1017*D1018</x:f>
        <x:v>1.0470373195163967</x:v>
      </x:c>
      <x:c r="F1018" s="10" t="n">
        <x:v>10000</x:v>
      </x:c>
      <x:c r="G1018" s="10" t="n">
        <x:f>E1018*F1018</x:f>
        <x:v>10470.373195163967</x:v>
      </x:c>
    </x:row>
    <x:row r="1019" ht="25" customHeight="1">
      <x:c r="A1019" s="4" t="n">
        <x:v>99</x:v>
      </x:c>
      <x:c r="B1019" s="4" t="str">
        <x:v>2022-11</x:v>
      </x:c>
      <x:c r="C1019" s="12" t="n">
        <x:f>Indices!C64</x:f>
        <x:v>0.41</x:v>
      </x:c>
      <x:c r="D1019" s="13" t="n">
        <x:f>1+C1019/100</x:f>
        <x:v>1.0041</x:v>
      </x:c>
      <x:c r="E1019" s="13" t="n">
        <x:f>E1018*D1019</x:f>
        <x:v>1.051330172526414</x:v>
      </x:c>
      <x:c r="F1019" s="10" t="n">
        <x:v>10000</x:v>
      </x:c>
      <x:c r="G1019" s="10" t="n">
        <x:f>E1019*F1019</x:f>
        <x:v>10513.301725264138</x:v>
      </x:c>
    </x:row>
    <x:row r="1020" ht="25" customHeight="1">
      <x:c r="A1020" s="4" t="n">
        <x:v>99</x:v>
      </x:c>
      <x:c r="B1020" s="4" t="str">
        <x:v>2022-12</x:v>
      </x:c>
      <x:c r="C1020" s="12" t="n">
        <x:f>Indices!C65</x:f>
        <x:v>0.62</x:v>
      </x:c>
      <x:c r="D1020" s="13" t="n">
        <x:f>1+C1020/100</x:f>
        <x:v>1.0062</x:v>
      </x:c>
      <x:c r="E1020" s="13" t="n">
        <x:f>E1019*D1020</x:f>
        <x:v>1.0578484195960776</x:v>
      </x:c>
      <x:c r="F1020" s="10" t="n">
        <x:v>10000</x:v>
      </x:c>
      <x:c r="G1020" s="10" t="n">
        <x:f>E1020*F1020</x:f>
        <x:v>10578.484195960775</x:v>
      </x:c>
    </x:row>
    <x:row r="1021" ht="25" customHeight="1">
      <x:c r="A1021" s="4" t="n">
        <x:v>99</x:v>
      </x:c>
      <x:c r="B1021" s="4" t="str">
        <x:v>2023-01</x:v>
      </x:c>
      <x:c r="C1021" s="12" t="n">
        <x:f>Indices!C66</x:f>
        <x:v>0.53</x:v>
      </x:c>
      <x:c r="D1021" s="13" t="n">
        <x:f>1+C1021/100</x:f>
        <x:v>1.0053</x:v>
      </x:c>
      <x:c r="E1021" s="13" t="n">
        <x:f>E1020*D1021</x:f>
        <x:v>1.0634550162199368</x:v>
      </x:c>
      <x:c r="F1021" s="10" t="n">
        <x:v>10000</x:v>
      </x:c>
      <x:c r="G1021" s="10" t="n">
        <x:f>E1021*F1021</x:f>
        <x:v>10634.550162199368</x:v>
      </x:c>
    </x:row>
    <x:row r="1022" ht="25" customHeight="1">
      <x:c r="A1022" s="4" t="n">
        <x:v>99</x:v>
      </x:c>
      <x:c r="B1022" s="4" t="str">
        <x:v>2023-02</x:v>
      </x:c>
      <x:c r="C1022" s="12" t="n">
        <x:f>Indices!C67</x:f>
        <x:v>0.84</x:v>
      </x:c>
      <x:c r="D1022" s="13" t="n">
        <x:f>1+C1022/100</x:f>
        <x:v>1.0084</x:v>
      </x:c>
      <x:c r="E1022" s="13" t="n">
        <x:f>E1021*D1022</x:f>
        <x:v>1.0723880383561841</x:v>
      </x:c>
      <x:c r="F1022" s="10" t="n">
        <x:v>10000</x:v>
      </x:c>
      <x:c r="G1022" s="10" t="n">
        <x:f>E1022*F1022</x:f>
        <x:v>10723.880383561842</x:v>
      </x:c>
    </x:row>
    <x:row r="1023" ht="25" customHeight="1">
      <x:c r="A1023" s="4" t="n">
        <x:v>99</x:v>
      </x:c>
      <x:c r="B1023" s="4" t="str">
        <x:v>2023-03</x:v>
      </x:c>
      <x:c r="C1023" s="12" t="n">
        <x:f>Indices!C68</x:f>
        <x:v>0.71</x:v>
      </x:c>
      <x:c r="D1023" s="13" t="n">
        <x:f>1+C1023/100</x:f>
        <x:v>1.0071</x:v>
      </x:c>
      <x:c r="E1023" s="13" t="n">
        <x:f>E1022*D1023</x:f>
        <x:v>1.0800019934285132</x:v>
      </x:c>
      <x:c r="F1023" s="10" t="n">
        <x:v>10000</x:v>
      </x:c>
      <x:c r="G1023" s="10" t="n">
        <x:f>E1023*F1023</x:f>
        <x:v>10800.019934285132</x:v>
      </x:c>
    </x:row>
    <x:row r="1024" ht="25" customHeight="1">
      <x:c r="A1024" s="4" t="n">
        <x:v>99</x:v>
      </x:c>
      <x:c r="B1024" s="4" t="str">
        <x:v>2023-04</x:v>
      </x:c>
      <x:c r="C1024" s="12" t="n">
        <x:f>Indices!C69</x:f>
        <x:v>0.61</x:v>
      </x:c>
      <x:c r="D1024" s="13" t="n">
        <x:f>1+C1024/100</x:f>
        <x:v>1.0061</x:v>
      </x:c>
      <x:c r="E1024" s="13" t="n">
        <x:f>E1023*D1024</x:f>
        <x:v>1.0865900055884272</x:v>
      </x:c>
      <x:c r="F1024" s="10" t="n">
        <x:v>10000</x:v>
      </x:c>
      <x:c r="G1024" s="10" t="n">
        <x:f>E1024*F1024</x:f>
        <x:v>10865.900055884273</x:v>
      </x:c>
    </x:row>
    <x:row r="1025" ht="25" customHeight="1">
      <x:c r="A1025" s="4" t="n">
        <x:v>99</x:v>
      </x:c>
      <x:c r="B1025" s="4" t="str">
        <x:v>2023-05</x:v>
      </x:c>
      <x:c r="C1025" s="12" t="n">
        <x:f>Indices!C70</x:f>
        <x:v>0.23</x:v>
      </x:c>
      <x:c r="D1025" s="13" t="n">
        <x:f>1+C1025/100</x:f>
        <x:v>1.0023</x:v>
      </x:c>
      <x:c r="E1025" s="13" t="n">
        <x:f>E1024*D1025</x:f>
        <x:v>1.0890891626012806</x:v>
      </x:c>
      <x:c r="F1025" s="10" t="n">
        <x:v>10000</x:v>
      </x:c>
      <x:c r="G1025" s="10" t="n">
        <x:f>E1025*F1025</x:f>
        <x:v>10890.891626012806</x:v>
      </x:c>
    </x:row>
    <x:row r="1026" ht="25" customHeight="1">
      <x:c r="A1026" s="4" t="n">
        <x:v>99</x:v>
      </x:c>
      <x:c r="B1026" s="4" t="str">
        <x:v>2023-06</x:v>
      </x:c>
      <x:c r="C1026" s="12" t="n">
        <x:f>Indices!C71</x:f>
        <x:v>-0.08</x:v>
      </x:c>
      <x:c r="D1026" s="13" t="n">
        <x:f>1+C1026/100</x:f>
        <x:v>0.9992</x:v>
      </x:c>
      <x:c r="E1026" s="13" t="n">
        <x:f>E1025*D1026</x:f>
        <x:v>1.0882178912711995</x:v>
      </x:c>
      <x:c r="F1026" s="10" t="n">
        <x:v>10000</x:v>
      </x:c>
      <x:c r="G1026" s="10" t="n">
        <x:f>E1026*F1026</x:f>
        <x:v>10882.178912711996</x:v>
      </x:c>
    </x:row>
    <x:row r="1027" ht="25" customHeight="1">
      <x:c r="A1027" s="4" t="n">
        <x:v>99</x:v>
      </x:c>
      <x:c r="B1027" s="4" t="str">
        <x:v>2023-07</x:v>
      </x:c>
      <x:c r="C1027" s="12" t="n">
        <x:f>Indices!C72</x:f>
        <x:v>0.12</x:v>
      </x:c>
      <x:c r="D1027" s="13" t="n">
        <x:f>1+C1027/100</x:f>
        <x:v>1.0012</x:v>
      </x:c>
      <x:c r="E1027" s="13" t="n">
        <x:f>E1026*D1027</x:f>
        <x:v>1.089523752740725</x:v>
      </x:c>
      <x:c r="F1027" s="10" t="n">
        <x:v>10000</x:v>
      </x:c>
      <x:c r="G1027" s="10" t="n">
        <x:f>E1027*F1027</x:f>
        <x:v>10895.237527407251</x:v>
      </x:c>
    </x:row>
    <x:row r="1028" ht="25" customHeight="1">
      <x:c r="A1028" s="4" t="n">
        <x:v>99</x:v>
      </x:c>
      <x:c r="B1028" s="4" t="str">
        <x:v>2023-08</x:v>
      </x:c>
      <x:c r="C1028" s="12" t="n">
        <x:f>Indices!C73</x:f>
        <x:v>0.23</x:v>
      </x:c>
      <x:c r="D1028" s="13" t="n">
        <x:f>1+C1028/100</x:f>
        <x:v>1.0023</x:v>
      </x:c>
      <x:c r="E1028" s="13" t="n">
        <x:f>E1027*D1028</x:f>
        <x:v>1.0920296573720287</x:v>
      </x:c>
      <x:c r="F1028" s="10" t="n">
        <x:v>10000</x:v>
      </x:c>
      <x:c r="G1028" s="10" t="n">
        <x:f>E1028*F1028</x:f>
        <x:v>10920.296573720287</x:v>
      </x:c>
    </x:row>
    <x:row r="1029" ht="25" customHeight="1">
      <x:c r="A1029" s="4" t="n">
        <x:v>99</x:v>
      </x:c>
      <x:c r="B1029" s="4" t="str">
        <x:v>2023-09</x:v>
      </x:c>
      <x:c r="C1029" s="12" t="n">
        <x:f>Indices!C74</x:f>
        <x:v>0.26</x:v>
      </x:c>
      <x:c r="D1029" s="13" t="n">
        <x:f>1+C1029/100</x:f>
        <x:v>1.0026</x:v>
      </x:c>
      <x:c r="E1029" s="13" t="n">
        <x:f>E1028*D1029</x:f>
        <x:v>1.094868934481196</x:v>
      </x:c>
      <x:c r="F1029" s="10" t="n">
        <x:v>10000</x:v>
      </x:c>
      <x:c r="G1029" s="10" t="n">
        <x:f>E1029*F1029</x:f>
        <x:v>10948.689344811959</x:v>
      </x:c>
    </x:row>
    <x:row r="1030" ht="25" customHeight="1">
      <x:c r="A1030" s="4" t="n">
        <x:v>99</x:v>
      </x:c>
      <x:c r="B1030" s="4" t="str">
        <x:v>2023-10</x:v>
      </x:c>
      <x:c r="C1030" s="12" t="n">
        <x:f>Indices!C75</x:f>
        <x:v>0.24</x:v>
      </x:c>
      <x:c r="D1030" s="13" t="n">
        <x:f>1+C1030/100</x:f>
        <x:v>1.0024</x:v>
      </x:c>
      <x:c r="E1030" s="13" t="n">
        <x:f>E1029*D1030</x:f>
        <x:v>1.0974966199239509</x:v>
      </x:c>
      <x:c r="F1030" s="10" t="n">
        <x:v>10000</x:v>
      </x:c>
      <x:c r="G1030" s="10" t="n">
        <x:f>E1030*F1030</x:f>
        <x:v>10974.966199239509</x:v>
      </x:c>
    </x:row>
    <x:row r="1031" ht="25" customHeight="1">
      <x:c r="A1031" s="4" t="n">
        <x:v>99</x:v>
      </x:c>
      <x:c r="B1031" s="4" t="str">
        <x:v>2023-11</x:v>
      </x:c>
      <x:c r="C1031" s="12" t="n">
        <x:f>Indices!C76</x:f>
        <x:v>0.28</x:v>
      </x:c>
      <x:c r="D1031" s="13" t="n">
        <x:f>1+C1031/100</x:f>
        <x:v>1.0028</x:v>
      </x:c>
      <x:c r="E1031" s="13" t="n">
        <x:f>E1030*D1031</x:f>
        <x:v>1.1005696104597378</x:v>
      </x:c>
      <x:c r="F1031" s="10" t="n">
        <x:v>10000</x:v>
      </x:c>
      <x:c r="G1031" s="10" t="n">
        <x:f>E1031*F1031</x:f>
        <x:v>11005.696104597379</x:v>
      </x:c>
    </x:row>
    <x:row r="1032" ht="25" customHeight="1">
      <x:c r="A1032" s="4" t="n">
        <x:v>99</x:v>
      </x:c>
      <x:c r="B1032" s="4" t="str">
        <x:v>2023-12</x:v>
      </x:c>
      <x:c r="C1032" s="12" t="n">
        <x:f>Indices!C77</x:f>
        <x:v>0.56</x:v>
      </x:c>
      <x:c r="D1032" s="13" t="n">
        <x:f>1+C1032/100</x:f>
        <x:v>1.0056</x:v>
      </x:c>
      <x:c r="E1032" s="13" t="n">
        <x:f>E1031*D1032</x:f>
        <x:v>1.1067328002783123</x:v>
      </x:c>
      <x:c r="F1032" s="10" t="n">
        <x:v>10000</x:v>
      </x:c>
      <x:c r="G1032" s="10" t="n">
        <x:f>E1032*F1032</x:f>
        <x:v>11067.328002783124</x:v>
      </x:c>
    </x:row>
    <x:row r="1033" ht="25" customHeight="1">
      <x:c r="A1033" s="4" t="n">
        <x:v>99</x:v>
      </x:c>
      <x:c r="B1033" s="4" t="str">
        <x:v>2024-01</x:v>
      </x:c>
      <x:c r="C1033" s="12" t="n">
        <x:f>Indices!C78</x:f>
        <x:v>0.42</x:v>
      </x:c>
      <x:c r="D1033" s="13" t="n">
        <x:f>1+C1033/100</x:f>
        <x:v>1.0042</x:v>
      </x:c>
      <x:c r="E1033" s="13" t="n">
        <x:f>E1032*D1033</x:f>
        <x:v>1.1113810780394813</x:v>
      </x:c>
      <x:c r="F1033" s="10" t="n">
        <x:v>10000</x:v>
      </x:c>
      <x:c r="G1033" s="10" t="n">
        <x:f>E1033*F1033</x:f>
        <x:v>11113.810780394813</x:v>
      </x:c>
    </x:row>
    <x:row r="1034" ht="25" customHeight="1">
      <x:c r="A1034" s="4" t="n">
        <x:v>99</x:v>
      </x:c>
      <x:c r="B1034" s="4" t="str">
        <x:v>2024-02</x:v>
      </x:c>
      <x:c r="C1034" s="12" t="n">
        <x:f>Indices!C79</x:f>
        <x:v>0.83</x:v>
      </x:c>
      <x:c r="D1034" s="13" t="n">
        <x:f>1+C1034/100</x:f>
        <x:v>1.0083</x:v>
      </x:c>
      <x:c r="E1034" s="13" t="n">
        <x:f>E1033*D1034</x:f>
        <x:v>1.1206055409872089</x:v>
      </x:c>
      <x:c r="F1034" s="10" t="n">
        <x:v>10000</x:v>
      </x:c>
      <x:c r="G1034" s="10" t="n">
        <x:f>E1034*F1034</x:f>
        <x:v>11206.05540987209</x:v>
      </x:c>
    </x:row>
    <x:row r="1035" ht="25" customHeight="1">
      <x:c r="A1035" s="4" t="n">
        <x:v>99</x:v>
      </x:c>
      <x:c r="B1035" s="4" t="str">
        <x:v>2024-03</x:v>
      </x:c>
      <x:c r="C1035" s="12" t="n">
        <x:f>Indices!C80</x:f>
        <x:v>0.16</x:v>
      </x:c>
      <x:c r="D1035" s="13" t="n">
        <x:f>1+C1035/100</x:f>
        <x:v>1.0016</x:v>
      </x:c>
      <x:c r="E1035" s="13" t="n">
        <x:f>E1034*D1035</x:f>
        <x:v>1.1223985098527884</x:v>
      </x:c>
      <x:c r="F1035" s="10" t="n">
        <x:v>10000</x:v>
      </x:c>
      <x:c r="G1035" s="10" t="n">
        <x:f>E1035*F1035</x:f>
        <x:v>11223.985098527884</x:v>
      </x:c>
    </x:row>
    <x:row r="1036" ht="25" customHeight="1">
      <x:c r="A1036" s="4" t="n">
        <x:v>99</x:v>
      </x:c>
      <x:c r="B1036" s="4" t="str">
        <x:v>2024-04</x:v>
      </x:c>
      <x:c r="C1036" s="12" t="n">
        <x:f>Indices!C81</x:f>
        <x:v>0.38</x:v>
      </x:c>
      <x:c r="D1036" s="13" t="n">
        <x:f>1+C1036/100</x:f>
        <x:v>1.0038</x:v>
      </x:c>
      <x:c r="E1036" s="13" t="n">
        <x:f>E1035*D1036</x:f>
        <x:v>1.126663624190229</x:v>
      </x:c>
      <x:c r="F1036" s="10" t="n">
        <x:v>10000</x:v>
      </x:c>
      <x:c r="G1036" s="10" t="n">
        <x:f>E1036*F1036</x:f>
        <x:v>11266.63624190229</x:v>
      </x:c>
    </x:row>
    <x:row r="1037" ht="25" customHeight="1">
      <x:c r="A1037" s="4" t="n">
        <x:v>99</x:v>
      </x:c>
      <x:c r="B1037" s="4" t="str">
        <x:v>2024-05</x:v>
      </x:c>
      <x:c r="C1037" s="12" t="n">
        <x:f>Indices!C82</x:f>
        <x:v>0.46</x:v>
      </x:c>
      <x:c r="D1037" s="13" t="n">
        <x:f>1+C1037/100</x:f>
        <x:v>1.0046</x:v>
      </x:c>
      <x:c r="E1037" s="13" t="n">
        <x:f>E1036*D1037</x:f>
        <x:v>1.131846276861504</x:v>
      </x:c>
      <x:c r="F1037" s="10" t="n">
        <x:v>10000</x:v>
      </x:c>
      <x:c r="G1037" s="10" t="n">
        <x:f>E1037*F1037</x:f>
        <x:v>11318.462768615042</x:v>
      </x:c>
    </x:row>
    <x:row r="1038" ht="25" customHeight="1">
      <x:c r="A1038" s="4" t="n">
        <x:v>99</x:v>
      </x:c>
      <x:c r="B1038" s="4" t="str">
        <x:v>2024-06</x:v>
      </x:c>
      <x:c r="C1038" s="12" t="n">
        <x:f>Indices!C83</x:f>
        <x:v>0.21</x:v>
      </x:c>
      <x:c r="D1038" s="13" t="n">
        <x:f>1+C1038/100</x:f>
        <x:v>1.0021</x:v>
      </x:c>
      <x:c r="E1038" s="13" t="n">
        <x:f>E1037*D1038</x:f>
        <x:v>1.1342231540429133</x:v>
      </x:c>
      <x:c r="F1038" s="10" t="n">
        <x:v>10000</x:v>
      </x:c>
      <x:c r="G1038" s="10" t="n">
        <x:f>E1038*F1038</x:f>
        <x:v>11342.231540429133</x:v>
      </x:c>
    </x:row>
    <x:row r="1039" ht="25" customHeight="1">
      <x:c r="A1039" s="4" t="n">
        <x:v>99</x:v>
      </x:c>
      <x:c r="B1039" s="4" t="str">
        <x:v>2024-07</x:v>
      </x:c>
      <x:c r="C1039" s="12" t="n">
        <x:f>Indices!C84</x:f>
        <x:v>0.38</x:v>
      </x:c>
      <x:c r="D1039" s="13" t="n">
        <x:f>1+C1039/100</x:f>
        <x:v>1.0038</x:v>
      </x:c>
      <x:c r="E1039" s="13" t="n">
        <x:f>E1038*D1039</x:f>
        <x:v>1.1385332020282763</x:v>
      </x:c>
      <x:c r="F1039" s="10" t="n">
        <x:v>10000</x:v>
      </x:c>
      <x:c r="G1039" s="10" t="n">
        <x:f>E1039*F1039</x:f>
        <x:v>11385.332020282764</x:v>
      </x:c>
    </x:row>
    <x:row r="1040" ht="25" customHeight="1">
      <x:c r="A1040" s="4" t="n">
        <x:v>99</x:v>
      </x:c>
      <x:c r="B1040" s="4" t="str">
        <x:v>2024-08</x:v>
      </x:c>
      <x:c r="C1040" s="12" t="n">
        <x:f>Indices!C85</x:f>
        <x:v>-0.02</x:v>
      </x:c>
      <x:c r="D1040" s="13" t="n">
        <x:f>1+C1040/100</x:f>
        <x:v>0.9998</x:v>
      </x:c>
      <x:c r="E1040" s="13" t="n">
        <x:f>E1039*D1040</x:f>
        <x:v>1.1383054953878706</x:v>
      </x:c>
      <x:c r="F1040" s="10" t="n">
        <x:v>10000</x:v>
      </x:c>
      <x:c r="G1040" s="10" t="n">
        <x:f>E1040*F1040</x:f>
        <x:v>11383.054953878705</x:v>
      </x:c>
    </x:row>
    <x:row r="1041" ht="25" customHeight="1">
      <x:c r="A1041" s="4" t="n">
        <x:v>99</x:v>
      </x:c>
      <x:c r="B1041" s="4" t="str">
        <x:v>2024-09</x:v>
      </x:c>
      <x:c r="C1041" s="12" t="n">
        <x:f>Indices!C86</x:f>
        <x:v>0.44</x:v>
      </x:c>
      <x:c r="D1041" s="13" t="n">
        <x:f>1+C1041/100</x:f>
        <x:v>1.0044</x:v>
      </x:c>
      <x:c r="E1041" s="13" t="n">
        <x:f>E1040*D1041</x:f>
        <x:v>1.1433140395675772</x:v>
      </x:c>
      <x:c r="F1041" s="10" t="n">
        <x:v>10000</x:v>
      </x:c>
      <x:c r="G1041" s="10" t="n">
        <x:f>E1041*F1041</x:f>
        <x:v>11433.140395675771</x:v>
      </x:c>
    </x:row>
    <x:row r="1042" ht="25" customHeight="1">
      <x:c r="A1042" s="4" t="n">
        <x:v>99</x:v>
      </x:c>
      <x:c r="B1042" s="4" t="str">
        <x:v>2024-10</x:v>
      </x:c>
      <x:c r="C1042" s="12" t="n">
        <x:f>Indices!C87</x:f>
        <x:v>0.56</x:v>
      </x:c>
      <x:c r="D1042" s="13" t="n">
        <x:f>1+C1042/100</x:f>
        <x:v>1.0056</x:v>
      </x:c>
      <x:c r="E1042" s="13" t="n">
        <x:f>E1041*D1042</x:f>
        <x:v>1.1497165981891557</x:v>
      </x:c>
      <x:c r="F1042" s="10" t="n">
        <x:v>10000</x:v>
      </x:c>
      <x:c r="G1042" s="10" t="n">
        <x:f>E1042*F1042</x:f>
        <x:v>11497.165981891558</x:v>
      </x:c>
    </x:row>
    <x:row r="1043" ht="25" customHeight="1">
      <x:c r="A1043" s="4" t="n">
        <x:v>99</x:v>
      </x:c>
      <x:c r="B1043" s="4" t="str">
        <x:v>2024-11</x:v>
      </x:c>
      <x:c r="C1043" s="12" t="n">
        <x:f>Indices!C88</x:f>
        <x:v>0.39</x:v>
      </x:c>
      <x:c r="D1043" s="13" t="n">
        <x:f>1+C1043/100</x:f>
        <x:v>1.0039</x:v>
      </x:c>
      <x:c r="E1043" s="13" t="n">
        <x:f>E1042*D1043</x:f>
        <x:v>1.1542004929220935</x:v>
      </x:c>
      <x:c r="F1043" s="10" t="n">
        <x:v>10000</x:v>
      </x:c>
      <x:c r="G1043" s="10" t="n">
        <x:f>E1043*F1043</x:f>
        <x:v>11542.004929220935</x:v>
      </x:c>
    </x:row>
    <x:row r="1044" ht="25" customHeight="1">
      <x:c r="A1044" s="4" t="n">
        <x:v>99</x:v>
      </x:c>
      <x:c r="B1044" s="4" t="str">
        <x:v>2024-12</x:v>
      </x:c>
      <x:c r="C1044" s="12" t="n">
        <x:f>Indices!C89</x:f>
        <x:v>0.52</x:v>
      </x:c>
      <x:c r="D1044" s="13" t="n">
        <x:f>1+C1044/100</x:f>
        <x:v>1.0052</x:v>
      </x:c>
      <x:c r="E1044" s="13" t="n">
        <x:f>E1043*D1044</x:f>
        <x:v>1.1602023354852884</x:v>
      </x:c>
      <x:c r="F1044" s="10" t="n">
        <x:v>10000</x:v>
      </x:c>
      <x:c r="G1044" s="10" t="n">
        <x:f>E1044*F1044</x:f>
        <x:v>11602.023354852883</x:v>
      </x:c>
    </x:row>
    <x:row r="1045" ht="25" customHeight="1">
      <x:c r="A1045" s="4" t="n">
        <x:v>99</x:v>
      </x:c>
      <x:c r="B1045" s="4" t="str">
        <x:v>2025-01</x:v>
      </x:c>
      <x:c r="C1045" s="12" t="n">
        <x:f>Indices!C90</x:f>
        <x:v>0.16</x:v>
      </x:c>
      <x:c r="D1045" s="13" t="n">
        <x:f>1+C1045/100</x:f>
        <x:v>1.0016</x:v>
      </x:c>
      <x:c r="E1045" s="13" t="n">
        <x:f>E1044*D1045</x:f>
        <x:v>1.162058659222065</x:v>
      </x:c>
      <x:c r="F1045" s="10" t="n">
        <x:v>10000</x:v>
      </x:c>
      <x:c r="G1045" s="10" t="n">
        <x:f>E1045*F1045</x:f>
        <x:v>11620.58659222065</x:v>
      </x:c>
    </x:row>
    <x:row r="1046" ht="25" customHeight="1">
      <x:c r="A1046" s="4" t="n">
        <x:v>99</x:v>
      </x:c>
      <x:c r="B1046" s="4" t="str">
        <x:v>2025-02</x:v>
      </x:c>
      <x:c r="C1046" s="12" t="n">
        <x:f>Indices!C91</x:f>
        <x:v>1.31</x:v>
      </x:c>
      <x:c r="D1046" s="13" t="n">
        <x:f>1+C1046/100</x:f>
        <x:v>1.0131000000000001</x:v>
      </x:c>
      <x:c r="E1046" s="13" t="n">
        <x:f>E1045*D1046</x:f>
        <x:v>1.1772816276578741</x:v>
      </x:c>
      <x:c r="F1046" s="10" t="n">
        <x:v>10000</x:v>
      </x:c>
      <x:c r="G1046" s="10" t="n">
        <x:f>E1046*F1046</x:f>
        <x:v>11772.816276578742</x:v>
      </x:c>
    </x:row>
    <x:row r="1047" ht="25" customHeight="1">
      <x:c r="A1047" s="4" t="n">
        <x:v>99</x:v>
      </x:c>
      <x:c r="B1047" s="4" t="str">
        <x:v>2025-03</x:v>
      </x:c>
      <x:c r="C1047" s="12" t="n">
        <x:f>Indices!C92</x:f>
        <x:v>0.56</x:v>
      </x:c>
      <x:c r="D1047" s="13" t="n">
        <x:f>1+C1047/100</x:f>
        <x:v>1.0056</x:v>
      </x:c>
      <x:c r="E1047" s="13" t="n">
        <x:f>E1046*D1047</x:f>
        <x:v>1.1838744047727583</x:v>
      </x:c>
      <x:c r="F1047" s="10" t="n">
        <x:v>10000</x:v>
      </x:c>
      <x:c r="G1047" s="10" t="n">
        <x:f>E1047*F1047</x:f>
        <x:v>11838.744047727583</x:v>
      </x:c>
    </x:row>
    <x:row r="1048" ht="25" customHeight="1">
      <x:c r="A1048" s="4" t="n">
        <x:v>99</x:v>
      </x:c>
      <x:c r="B1048" s="4" t="str">
        <x:v>2025-04</x:v>
      </x:c>
      <x:c r="C1048" s="12" t="n">
        <x:f>Indices!C93</x:f>
        <x:v>0.43</x:v>
      </x:c>
      <x:c r="D1048" s="13" t="n">
        <x:f>1+C1048/100</x:f>
        <x:v>1.0043</x:v>
      </x:c>
      <x:c r="E1048" s="13" t="n">
        <x:f>E1047*D1048</x:f>
        <x:v>1.1889650647132812</x:v>
      </x:c>
      <x:c r="F1048" s="10" t="n">
        <x:v>10000</x:v>
      </x:c>
      <x:c r="G1048" s="10" t="n">
        <x:f>E1048*F1048</x:f>
        <x:v>11889.650647132812</x:v>
      </x:c>
    </x:row>
    <x:row r="1049" ht="25" customHeight="1">
      <x:c r="A1049" s="4" t="n">
        <x:v>99</x:v>
      </x:c>
      <x:c r="B1049" s="4" t="str">
        <x:v>2025-05</x:v>
      </x:c>
      <x:c r="C1049" s="12" t="n">
        <x:f>Indices!C94</x:f>
        <x:v>0.26</x:v>
      </x:c>
      <x:c r="D1049" s="13" t="n">
        <x:f>1+C1049/100</x:f>
        <x:v>1.0026</x:v>
      </x:c>
      <x:c r="E1049" s="13" t="n">
        <x:f>E1048*D1049</x:f>
        <x:v>1.1920563738815357</x:v>
      </x:c>
      <x:c r="F1049" s="10" t="n">
        <x:v>10000</x:v>
      </x:c>
      <x:c r="G1049" s="10" t="n">
        <x:f>E1049*F1049</x:f>
        <x:v>11920.563738815357</x:v>
      </x:c>
    </x:row>
    <x:row r="1050" ht="25" customHeight="1">
      <x:c r="A1050" s="4" t="n">
        <x:v>99</x:v>
      </x:c>
      <x:c r="B1050" s="4" t="str">
        <x:v>2025-06</x:v>
      </x:c>
      <x:c r="C1050" s="12" t="n">
        <x:f>Indices!C95</x:f>
        <x:v>0.24</x:v>
      </x:c>
      <x:c r="D1050" s="13" t="n">
        <x:f>1+C1050/100</x:f>
        <x:v>1.0024</x:v>
      </x:c>
      <x:c r="E1050" s="13" t="n">
        <x:f>E1049*D1050</x:f>
        <x:v>1.1949173091788514</x:v>
      </x:c>
      <x:c r="F1050" s="10" t="n">
        <x:v>10000</x:v>
      </x:c>
      <x:c r="G1050" s="10" t="n">
        <x:f>E1050*F1050</x:f>
        <x:v>11949.173091788514</x:v>
      </x:c>
    </x:row>
    <x:row r="1051" ht="25" customHeight="1">
      <x:c r="A1051" s="4" t="n">
        <x:v>99</x:v>
      </x:c>
      <x:c r="B1051" s="4" t="str">
        <x:v>2025-07</x:v>
      </x:c>
      <x:c r="C1051" s="12" t="n">
        <x:f>Indices!C96</x:f>
        <x:v>0.26</x:v>
      </x:c>
      <x:c r="D1051" s="13" t="n">
        <x:f>1+C1051/100</x:f>
        <x:v>1.0026</x:v>
      </x:c>
      <x:c r="E1051" s="13" t="n">
        <x:f>E1050*D1051</x:f>
        <x:v>1.1980240941827163</x:v>
      </x:c>
      <x:c r="F1051" s="10" t="n">
        <x:v>10000</x:v>
      </x:c>
      <x:c r="G1051" s="10" t="n">
        <x:f>E1051*F1051</x:f>
        <x:v>11980.240941827162</x:v>
      </x:c>
    </x:row>
    <x:row r="1052" ht="25" customHeight="1">
      <x:c r="A1052" s="4" t="n">
        <x:v>99</x:v>
      </x:c>
      <x:c r="B1052" s="4" t="str">
        <x:v>2025-08</x:v>
      </x:c>
      <x:c r="C1052" s="12" t="n">
        <x:f>Indices!C97</x:f>
        <x:v>-0.11</x:v>
      </x:c>
      <x:c r="D1052" s="13" t="n">
        <x:f>1+C1052/100</x:f>
        <x:v>0.9989</x:v>
      </x:c>
      <x:c r="E1052" s="13" t="n">
        <x:f>E1051*D1052</x:f>
        <x:v>1.1967062676791154</x:v>
      </x:c>
      <x:c r="F1052" s="10" t="n">
        <x:v>10000</x:v>
      </x:c>
      <x:c r="G1052" s="10" t="n">
        <x:f>E1052*F1052</x:f>
        <x:v>11967.062676791154</x:v>
      </x:c>
    </x:row>
    <x:row r="1053" ht="25" customHeight="1">
      <x:c r="A1053" s="4" t="n">
        <x:v>99</x:v>
      </x:c>
      <x:c r="B1053" s="4" t="str">
        <x:v>2025-09</x:v>
      </x:c>
      <x:c r="C1053" s="12" t="n">
        <x:f>Indices!C98</x:f>
        <x:v>0.48</x:v>
      </x:c>
      <x:c r="D1053" s="13" t="n">
        <x:f>1+C1053/100</x:f>
        <x:v>1.0048</x:v>
      </x:c>
      <x:c r="E1053" s="13" t="n">
        <x:f>E1052*D1053</x:f>
        <x:v>1.202450457763975</x:v>
      </x:c>
      <x:c r="F1053" s="10" t="n">
        <x:v>10000</x:v>
      </x:c>
      <x:c r="G1053" s="10" t="n">
        <x:f>E1053*F1053</x:f>
        <x:v>12024.50457763975</x:v>
      </x:c>
    </x:row>
    <x:row r="1054" ht="25" customHeight="1">
      <x:c r="A1054" s="4" t="n">
        <x:v>99</x:v>
      </x:c>
      <x:c r="B1054" s="4" t="str">
        <x:v>2025-10</x:v>
      </x:c>
      <x:c r="C1054" s="12" t="n">
        <x:f>Indices!C99</x:f>
        <x:v>0.09</x:v>
      </x:c>
      <x:c r="D1054" s="13" t="n">
        <x:f>1+C1054/100</x:f>
        <x:v>1.0009</x:v>
      </x:c>
      <x:c r="E1054" s="13" t="n">
        <x:f>E1053*D1054</x:f>
        <x:v>1.2035326631759624</x:v>
      </x:c>
      <x:c r="F1054" s="10" t="n">
        <x:v>10000</x:v>
      </x:c>
      <x:c r="G1054" s="10" t="n">
        <x:f>E1054*F1054</x:f>
        <x:v>12035.326631759624</x:v>
      </x:c>
    </x:row>
    <x:row r="1055" ht="25" customHeight="1">
      <x:c r="A1055" s="4" t="n">
        <x:v>99</x:v>
      </x:c>
      <x:c r="B1055" s="4" t="str">
        <x:v>2025-11</x:v>
      </x:c>
      <x:c r="C1055" s="12" t="n">
        <x:f>Indices!C100</x:f>
        <x:v>0.18</x:v>
      </x:c>
      <x:c r="D1055" s="13" t="n">
        <x:f>1+C1055/100</x:f>
        <x:v>1.0018</x:v>
      </x:c>
      <x:c r="E1055" s="13" t="n">
        <x:f>E1054*D1055</x:f>
        <x:v>1.2056990219696793</x:v>
      </x:c>
      <x:c r="F1055" s="10" t="n">
        <x:v>10000</x:v>
      </x:c>
      <x:c r="G1055" s="10" t="n">
        <x:f>E1055*F1055</x:f>
        <x:v>12056.990219696792</x:v>
      </x:c>
    </x:row>
    <x:row r="1056" ht="25" customHeight="1">
      <x:c r="A1056" s="4" t="n">
        <x:v>99</x:v>
      </x:c>
      <x:c r="B1056" s="4" t="str">
        <x:v>2025-12</x:v>
      </x:c>
      <x:c r="C1056" s="12" t="n">
        <x:f>Indices!C101</x:f>
        <x:v>0.33</x:v>
      </x:c>
      <x:c r="D1056" s="13" t="n">
        <x:f>1+C1056/100</x:f>
        <x:v>1.0033</x:v>
      </x:c>
      <x:c r="E1056" s="13" t="n">
        <x:f>E1055*D1056</x:f>
        <x:v>1.2096778287421792</x:v>
      </x:c>
      <x:c r="F1056" s="10" t="n">
        <x:v>10000</x:v>
      </x:c>
      <x:c r="G1056" s="10" t="n">
        <x:f>E1056*F1056</x:f>
        <x:v>12096.778287421792</x:v>
      </x:c>
    </x:row>
    <x:row r="1057" ht="25" customHeight="1">
      <x:c r="A1057" s="4" t="n">
        <x:v>100</x:v>
      </x:c>
      <x:c r="B1057" s="4" t="str">
        <x:v>2024-01</x:v>
      </x:c>
      <x:c r="C1057" s="12" t="n">
        <x:f>Indices!C78</x:f>
        <x:v>0.42</x:v>
      </x:c>
      <x:c r="D1057" s="13" t="n">
        <x:f>1+C1057/100</x:f>
        <x:v>1.0042</x:v>
      </x:c>
      <x:c r="E1057" s="13" t="n">
        <x:f>D1057</x:f>
        <x:v>1.0042</x:v>
      </x:c>
      <x:c r="F1057" s="10" t="n">
        <x:v>10000</x:v>
      </x:c>
      <x:c r="G1057" s="10" t="n">
        <x:f>E1057*F1057</x:f>
        <x:v>10042</x:v>
      </x:c>
    </x:row>
    <x:row r="1058" ht="25" customHeight="1">
      <x:c r="A1058" s="4" t="n">
        <x:v>100</x:v>
      </x:c>
      <x:c r="B1058" s="4" t="str">
        <x:v>2024-02</x:v>
      </x:c>
      <x:c r="C1058" s="12" t="n">
        <x:f>Indices!C79</x:f>
        <x:v>0.83</x:v>
      </x:c>
      <x:c r="D1058" s="13" t="n">
        <x:f>1+C1058/100</x:f>
        <x:v>1.0083</x:v>
      </x:c>
      <x:c r="E1058" s="13" t="n">
        <x:f>E1057*D1058</x:f>
        <x:v>1.01253486</x:v>
      </x:c>
      <x:c r="F1058" s="10" t="n">
        <x:v>10000</x:v>
      </x:c>
      <x:c r="G1058" s="10" t="n">
        <x:f>E1058*F1058</x:f>
        <x:v>10125.3486</x:v>
      </x:c>
    </x:row>
    <x:row r="1059" ht="25" customHeight="1">
      <x:c r="A1059" s="4" t="n">
        <x:v>100</x:v>
      </x:c>
      <x:c r="B1059" s="4" t="str">
        <x:v>2024-03</x:v>
      </x:c>
      <x:c r="C1059" s="12" t="n">
        <x:f>Indices!C80</x:f>
        <x:v>0.16</x:v>
      </x:c>
      <x:c r="D1059" s="13" t="n">
        <x:f>1+C1059/100</x:f>
        <x:v>1.0016</x:v>
      </x:c>
      <x:c r="E1059" s="13" t="n">
        <x:f>E1058*D1059</x:f>
        <x:v>1.014154915776</x:v>
      </x:c>
      <x:c r="F1059" s="10" t="n">
        <x:v>10000</x:v>
      </x:c>
      <x:c r="G1059" s="10" t="n">
        <x:f>E1059*F1059</x:f>
        <x:v>10141.549157759999</x:v>
      </x:c>
    </x:row>
    <x:row r="1060" ht="25" customHeight="1">
      <x:c r="A1060" s="4" t="n">
        <x:v>100</x:v>
      </x:c>
      <x:c r="B1060" s="4" t="str">
        <x:v>2024-04</x:v>
      </x:c>
      <x:c r="C1060" s="12" t="n">
        <x:f>Indices!C81</x:f>
        <x:v>0.38</x:v>
      </x:c>
      <x:c r="D1060" s="13" t="n">
        <x:f>1+C1060/100</x:f>
        <x:v>1.0038</x:v>
      </x:c>
      <x:c r="E1060" s="13" t="n">
        <x:f>E1059*D1060</x:f>
        <x:v>1.0180087044559487</x:v>
      </x:c>
      <x:c r="F1060" s="10" t="n">
        <x:v>10000</x:v>
      </x:c>
      <x:c r="G1060" s="10" t="n">
        <x:f>E1060*F1060</x:f>
        <x:v>10180.087044559486</x:v>
      </x:c>
    </x:row>
    <x:row r="1061" ht="25" customHeight="1">
      <x:c r="A1061" s="4" t="n">
        <x:v>100</x:v>
      </x:c>
      <x:c r="B1061" s="4" t="str">
        <x:v>2024-05</x:v>
      </x:c>
      <x:c r="C1061" s="12" t="n">
        <x:f>Indices!C82</x:f>
        <x:v>0.46</x:v>
      </x:c>
      <x:c r="D1061" s="13" t="n">
        <x:f>1+C1061/100</x:f>
        <x:v>1.0046</x:v>
      </x:c>
      <x:c r="E1061" s="13" t="n">
        <x:f>E1060*D1061</x:f>
        <x:v>1.022691544496446</x:v>
      </x:c>
      <x:c r="F1061" s="10" t="n">
        <x:v>10000</x:v>
      </x:c>
      <x:c r="G1061" s="10" t="n">
        <x:f>E1061*F1061</x:f>
        <x:v>10226.91544496446</x:v>
      </x:c>
    </x:row>
    <x:row r="1062" ht="25" customHeight="1">
      <x:c r="A1062" s="4" t="n">
        <x:v>100</x:v>
      </x:c>
      <x:c r="B1062" s="4" t="str">
        <x:v>2024-06</x:v>
      </x:c>
      <x:c r="C1062" s="12" t="n">
        <x:f>Indices!C83</x:f>
        <x:v>0.21</x:v>
      </x:c>
      <x:c r="D1062" s="13" t="n">
        <x:f>1+C1062/100</x:f>
        <x:v>1.0021</x:v>
      </x:c>
      <x:c r="E1062" s="13" t="n">
        <x:f>E1061*D1062</x:f>
        <x:v>1.0248391967398884</x:v>
      </x:c>
      <x:c r="F1062" s="10" t="n">
        <x:v>10000</x:v>
      </x:c>
      <x:c r="G1062" s="10" t="n">
        <x:f>E1062*F1062</x:f>
        <x:v>10248.391967398884</x:v>
      </x:c>
    </x:row>
    <x:row r="1063" ht="25" customHeight="1">
      <x:c r="A1063" s="4" t="n">
        <x:v>100</x:v>
      </x:c>
      <x:c r="B1063" s="4" t="str">
        <x:v>2024-07</x:v>
      </x:c>
      <x:c r="C1063" s="12" t="n">
        <x:f>Indices!C84</x:f>
        <x:v>0.38</x:v>
      </x:c>
      <x:c r="D1063" s="13" t="n">
        <x:f>1+C1063/100</x:f>
        <x:v>1.0038</x:v>
      </x:c>
      <x:c r="E1063" s="13" t="n">
        <x:f>E1062*D1063</x:f>
        <x:v>1.0287335856875</x:v>
      </x:c>
      <x:c r="F1063" s="10" t="n">
        <x:v>10000</x:v>
      </x:c>
      <x:c r="G1063" s="10" t="n">
        <x:f>E1063*F1063</x:f>
        <x:v>10287.335856874999</x:v>
      </x:c>
    </x:row>
    <x:row r="1064" ht="25" customHeight="1">
      <x:c r="A1064" s="4" t="n">
        <x:v>100</x:v>
      </x:c>
      <x:c r="B1064" s="4" t="str">
        <x:v>2024-08</x:v>
      </x:c>
      <x:c r="C1064" s="12" t="n">
        <x:f>Indices!C85</x:f>
        <x:v>-0.02</x:v>
      </x:c>
      <x:c r="D1064" s="13" t="n">
        <x:f>1+C1064/100</x:f>
        <x:v>0.9998</x:v>
      </x:c>
      <x:c r="E1064" s="13" t="n">
        <x:f>E1063*D1064</x:f>
        <x:v>1.0285278389703625</x:v>
      </x:c>
      <x:c r="F1064" s="10" t="n">
        <x:v>10000</x:v>
      </x:c>
      <x:c r="G1064" s="10" t="n">
        <x:f>E1064*F1064</x:f>
        <x:v>10285.278389703624</x:v>
      </x:c>
    </x:row>
    <x:row r="1065" ht="25" customHeight="1">
      <x:c r="A1065" s="4" t="n">
        <x:v>100</x:v>
      </x:c>
      <x:c r="B1065" s="4" t="str">
        <x:v>2024-09</x:v>
      </x:c>
      <x:c r="C1065" s="12" t="n">
        <x:f>Indices!C86</x:f>
        <x:v>0.44</x:v>
      </x:c>
      <x:c r="D1065" s="13" t="n">
        <x:f>1+C1065/100</x:f>
        <x:v>1.0044</x:v>
      </x:c>
      <x:c r="E1065" s="13" t="n">
        <x:f>E1064*D1065</x:f>
        <x:v>1.033053361461832</x:v>
      </x:c>
      <x:c r="F1065" s="10" t="n">
        <x:v>10000</x:v>
      </x:c>
      <x:c r="G1065" s="10" t="n">
        <x:f>E1065*F1065</x:f>
        <x:v>10330.53361461832</x:v>
      </x:c>
    </x:row>
    <x:row r="1066" ht="25" customHeight="1">
      <x:c r="A1066" s="4" t="n">
        <x:v>100</x:v>
      </x:c>
      <x:c r="B1066" s="4" t="str">
        <x:v>2024-10</x:v>
      </x:c>
      <x:c r="C1066" s="12" t="n">
        <x:f>Indices!C87</x:f>
        <x:v>0.56</x:v>
      </x:c>
      <x:c r="D1066" s="13" t="n">
        <x:f>1+C1066/100</x:f>
        <x:v>1.0056</x:v>
      </x:c>
      <x:c r="E1066" s="13" t="n">
        <x:f>E1065*D1066</x:f>
        <x:v>1.0388384602860183</x:v>
      </x:c>
      <x:c r="F1066" s="10" t="n">
        <x:v>10000</x:v>
      </x:c>
      <x:c r="G1066" s="10" t="n">
        <x:f>E1066*F1066</x:f>
        <x:v>10388.384602860184</x:v>
      </x:c>
    </x:row>
    <x:row r="1067" ht="25" customHeight="1">
      <x:c r="A1067" s="4" t="n">
        <x:v>100</x:v>
      </x:c>
      <x:c r="B1067" s="4" t="str">
        <x:v>2024-11</x:v>
      </x:c>
      <x:c r="C1067" s="12" t="n">
        <x:f>Indices!C88</x:f>
        <x:v>0.39</x:v>
      </x:c>
      <x:c r="D1067" s="13" t="n">
        <x:f>1+C1067/100</x:f>
        <x:v>1.0039</x:v>
      </x:c>
      <x:c r="E1067" s="13" t="n">
        <x:f>E1066*D1067</x:f>
        <x:v>1.0428899302811339</x:v>
      </x:c>
      <x:c r="F1067" s="10" t="n">
        <x:v>10000</x:v>
      </x:c>
      <x:c r="G1067" s="10" t="n">
        <x:f>E1067*F1067</x:f>
        <x:v>10428.899302811338</x:v>
      </x:c>
    </x:row>
    <x:row r="1068" ht="25" customHeight="1">
      <x:c r="A1068" s="4" t="n">
        <x:v>100</x:v>
      </x:c>
      <x:c r="B1068" s="4" t="str">
        <x:v>2024-12</x:v>
      </x:c>
      <x:c r="C1068" s="12" t="n">
        <x:f>Indices!C89</x:f>
        <x:v>0.52</x:v>
      </x:c>
      <x:c r="D1068" s="13" t="n">
        <x:f>1+C1068/100</x:f>
        <x:v>1.0052</x:v>
      </x:c>
      <x:c r="E1068" s="13" t="n">
        <x:f>E1067*D1068</x:f>
        <x:v>1.048312957918596</x:v>
      </x:c>
      <x:c r="F1068" s="10" t="n">
        <x:v>10000</x:v>
      </x:c>
      <x:c r="G1068" s="10" t="n">
        <x:f>E1068*F1068</x:f>
        <x:v>10483.12957918596</x:v>
      </x:c>
    </x:row>
  </x:sheetData>
  <x:pageMargins left="0.7" right="0.7" top="0.75" bottom="0.75" header="0.3" footer="0.3"/>
  <x:tableParts count="1">
    <x:tablePart xmlns:r="http://schemas.openxmlformats.org/officeDocument/2006/relationships" r:id="R14ef9131b576466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05" hidden="0" customWidth="1"/>
    <x:col min="6" max="6" width="18" hidden="0" customWidth="1"/>
  </x:cols>
  <x:sheetData>
    <x:row r="2">
      <x:c r="A2" s="1" t="str">
        <x:v>Observações oficiais preservadas</x:v>
      </x:c>
    </x:row>
    <x:row r="3">
      <x:c r="A3" s="2" t="str">
        <x:v>Valores em percentual, exceto FATOR_SELIC_TL e FATOR_IPCA_TL, que já são fatores. Consulta: 29/10/2026.</x:v>
      </x:c>
    </x:row>
    <x:row r="5" ht="32" customHeight="1">
      <x:c r="A5" s="8" t="str">
        <x:v>Série</x:v>
      </x:c>
      <x:c r="B5" s="8" t="str">
        <x:v>Competência</x:v>
      </x:c>
      <x:c r="C5" s="8" t="str">
        <x:v>Valor divulgado</x:v>
      </x:c>
      <x:c r="D5" s="8" t="str">
        <x:v>Código SGS</x:v>
      </x:c>
      <x:c r="E5" s="8" t="str">
        <x:v>Fonte oficial</x:v>
      </x:c>
      <x:c r="F5" s="8" t="str">
        <x:v>Data da coleta</x:v>
      </x:c>
    </x:row>
    <x:row r="6" ht="25" customHeight="1">
      <x:c r="A6" s="4" t="str">
        <x:v>IPCA</x:v>
      </x:c>
      <x:c r="B6" s="4" t="str">
        <x:v>2018-01</x:v>
      </x:c>
      <x:c r="C6" s="11" t="n">
        <x:v>0.29</x:v>
      </x:c>
      <x:c r="D6" s="4" t="n">
        <x:v>433</x:v>
      </x:c>
      <x:c r="E6" s="4" t="str">
        <x:v>https://api.bcb.gov.br/dados/serie/bcdata.sgs.433/dados?formato=json&amp;dataInicial=01/01/2018&amp;dataFinal=30/09/2026</x:v>
      </x:c>
      <x:c r="F6" s="4" t="str">
        <x:v>29/10/2026</x:v>
      </x:c>
    </x:row>
    <x:row r="7" ht="25" customHeight="1">
      <x:c r="A7" s="4" t="str">
        <x:v>IPCA</x:v>
      </x:c>
      <x:c r="B7" s="4" t="str">
        <x:v>2018-02</x:v>
      </x:c>
      <x:c r="C7" s="11" t="n">
        <x:v>0.32</x:v>
      </x:c>
      <x:c r="D7" s="4" t="n">
        <x:v>433</x:v>
      </x:c>
      <x:c r="E7" s="4" t="str">
        <x:v>https://api.bcb.gov.br/dados/serie/bcdata.sgs.433/dados?formato=json&amp;dataInicial=01/01/2018&amp;dataFinal=30/09/2026</x:v>
      </x:c>
      <x:c r="F7" s="4" t="str">
        <x:v>29/10/2026</x:v>
      </x:c>
    </x:row>
    <x:row r="8" ht="25" customHeight="1">
      <x:c r="A8" s="4" t="str">
        <x:v>IPCA</x:v>
      </x:c>
      <x:c r="B8" s="4" t="str">
        <x:v>2018-03</x:v>
      </x:c>
      <x:c r="C8" s="11" t="n">
        <x:v>0.09</x:v>
      </x:c>
      <x:c r="D8" s="4" t="n">
        <x:v>433</x:v>
      </x:c>
      <x:c r="E8" s="4" t="str">
        <x:v>https://api.bcb.gov.br/dados/serie/bcdata.sgs.433/dados?formato=json&amp;dataInicial=01/01/2018&amp;dataFinal=30/09/2026</x:v>
      </x:c>
      <x:c r="F8" s="4" t="str">
        <x:v>29/10/2026</x:v>
      </x:c>
    </x:row>
    <x:row r="9" ht="25" customHeight="1">
      <x:c r="A9" s="4" t="str">
        <x:v>IPCA</x:v>
      </x:c>
      <x:c r="B9" s="4" t="str">
        <x:v>2018-04</x:v>
      </x:c>
      <x:c r="C9" s="11" t="n">
        <x:v>0.22</x:v>
      </x:c>
      <x:c r="D9" s="4" t="n">
        <x:v>433</x:v>
      </x:c>
      <x:c r="E9" s="4" t="str">
        <x:v>https://api.bcb.gov.br/dados/serie/bcdata.sgs.433/dados?formato=json&amp;dataInicial=01/01/2018&amp;dataFinal=30/09/2026</x:v>
      </x:c>
      <x:c r="F9" s="4" t="str">
        <x:v>29/10/2026</x:v>
      </x:c>
    </x:row>
    <x:row r="10" ht="25" customHeight="1">
      <x:c r="A10" s="4" t="str">
        <x:v>IPCA</x:v>
      </x:c>
      <x:c r="B10" s="4" t="str">
        <x:v>2018-05</x:v>
      </x:c>
      <x:c r="C10" s="11" t="n">
        <x:v>0.4</x:v>
      </x:c>
      <x:c r="D10" s="4" t="n">
        <x:v>433</x:v>
      </x:c>
      <x:c r="E10" s="4" t="str">
        <x:v>https://api.bcb.gov.br/dados/serie/bcdata.sgs.433/dados?formato=json&amp;dataInicial=01/01/2018&amp;dataFinal=30/09/2026</x:v>
      </x:c>
      <x:c r="F10" s="4" t="str">
        <x:v>29/10/2026</x:v>
      </x:c>
    </x:row>
    <x:row r="11" ht="25" customHeight="1">
      <x:c r="A11" s="4" t="str">
        <x:v>IPCA</x:v>
      </x:c>
      <x:c r="B11" s="4" t="str">
        <x:v>2018-06</x:v>
      </x:c>
      <x:c r="C11" s="11" t="n">
        <x:v>1.26</x:v>
      </x:c>
      <x:c r="D11" s="4" t="n">
        <x:v>433</x:v>
      </x:c>
      <x:c r="E11" s="4" t="str">
        <x:v>https://api.bcb.gov.br/dados/serie/bcdata.sgs.433/dados?formato=json&amp;dataInicial=01/01/2018&amp;dataFinal=30/09/2026</x:v>
      </x:c>
      <x:c r="F11" s="4" t="str">
        <x:v>29/10/2026</x:v>
      </x:c>
    </x:row>
    <x:row r="12" ht="25" customHeight="1">
      <x:c r="A12" s="4" t="str">
        <x:v>IPCA</x:v>
      </x:c>
      <x:c r="B12" s="4" t="str">
        <x:v>2018-07</x:v>
      </x:c>
      <x:c r="C12" s="11" t="n">
        <x:v>0.33</x:v>
      </x:c>
      <x:c r="D12" s="4" t="n">
        <x:v>433</x:v>
      </x:c>
      <x:c r="E12" s="4" t="str">
        <x:v>https://api.bcb.gov.br/dados/serie/bcdata.sgs.433/dados?formato=json&amp;dataInicial=01/01/2018&amp;dataFinal=30/09/2026</x:v>
      </x:c>
      <x:c r="F12" s="4" t="str">
        <x:v>29/10/2026</x:v>
      </x:c>
    </x:row>
    <x:row r="13" ht="25" customHeight="1">
      <x:c r="A13" s="4" t="str">
        <x:v>IPCA</x:v>
      </x:c>
      <x:c r="B13" s="4" t="str">
        <x:v>2018-08</x:v>
      </x:c>
      <x:c r="C13" s="11" t="n">
        <x:v>-0.09</x:v>
      </x:c>
      <x:c r="D13" s="4" t="n">
        <x:v>433</x:v>
      </x:c>
      <x:c r="E13" s="4" t="str">
        <x:v>https://api.bcb.gov.br/dados/serie/bcdata.sgs.433/dados?formato=json&amp;dataInicial=01/01/2018&amp;dataFinal=30/09/2026</x:v>
      </x:c>
      <x:c r="F13" s="4" t="str">
        <x:v>29/10/2026</x:v>
      </x:c>
    </x:row>
    <x:row r="14" ht="25" customHeight="1">
      <x:c r="A14" s="4" t="str">
        <x:v>IPCA</x:v>
      </x:c>
      <x:c r="B14" s="4" t="str">
        <x:v>2018-09</x:v>
      </x:c>
      <x:c r="C14" s="11" t="n">
        <x:v>0.48</x:v>
      </x:c>
      <x:c r="D14" s="4" t="n">
        <x:v>433</x:v>
      </x:c>
      <x:c r="E14" s="4" t="str">
        <x:v>https://api.bcb.gov.br/dados/serie/bcdata.sgs.433/dados?formato=json&amp;dataInicial=01/01/2018&amp;dataFinal=30/09/2026</x:v>
      </x:c>
      <x:c r="F14" s="4" t="str">
        <x:v>29/10/2026</x:v>
      </x:c>
    </x:row>
    <x:row r="15" ht="25" customHeight="1">
      <x:c r="A15" s="4" t="str">
        <x:v>IPCA</x:v>
      </x:c>
      <x:c r="B15" s="4" t="str">
        <x:v>2018-10</x:v>
      </x:c>
      <x:c r="C15" s="11" t="n">
        <x:v>0.45</x:v>
      </x:c>
      <x:c r="D15" s="4" t="n">
        <x:v>433</x:v>
      </x:c>
      <x:c r="E15" s="4" t="str">
        <x:v>https://api.bcb.gov.br/dados/serie/bcdata.sgs.433/dados?formato=json&amp;dataInicial=01/01/2018&amp;dataFinal=30/09/2026</x:v>
      </x:c>
      <x:c r="F15" s="4" t="str">
        <x:v>29/10/2026</x:v>
      </x:c>
    </x:row>
    <x:row r="16" ht="25" customHeight="1">
      <x:c r="A16" s="4" t="str">
        <x:v>IPCA</x:v>
      </x:c>
      <x:c r="B16" s="4" t="str">
        <x:v>2018-11</x:v>
      </x:c>
      <x:c r="C16" s="11" t="n">
        <x:v>-0.21</x:v>
      </x:c>
      <x:c r="D16" s="4" t="n">
        <x:v>433</x:v>
      </x:c>
      <x:c r="E16" s="4" t="str">
        <x:v>https://api.bcb.gov.br/dados/serie/bcdata.sgs.433/dados?formato=json&amp;dataInicial=01/01/2018&amp;dataFinal=30/09/2026</x:v>
      </x:c>
      <x:c r="F16" s="4" t="str">
        <x:v>29/10/2026</x:v>
      </x:c>
    </x:row>
    <x:row r="17" ht="25" customHeight="1">
      <x:c r="A17" s="4" t="str">
        <x:v>IPCA</x:v>
      </x:c>
      <x:c r="B17" s="4" t="str">
        <x:v>2018-12</x:v>
      </x:c>
      <x:c r="C17" s="11" t="n">
        <x:v>0.15</x:v>
      </x:c>
      <x:c r="D17" s="4" t="n">
        <x:v>433</x:v>
      </x:c>
      <x:c r="E17" s="4" t="str">
        <x:v>https://api.bcb.gov.br/dados/serie/bcdata.sgs.433/dados?formato=json&amp;dataInicial=01/01/2018&amp;dataFinal=30/09/2026</x:v>
      </x:c>
      <x:c r="F17" s="4" t="str">
        <x:v>29/10/2026</x:v>
      </x:c>
    </x:row>
    <x:row r="18" ht="25" customHeight="1">
      <x:c r="A18" s="4" t="str">
        <x:v>IPCA</x:v>
      </x:c>
      <x:c r="B18" s="4" t="str">
        <x:v>2019-01</x:v>
      </x:c>
      <x:c r="C18" s="11" t="n">
        <x:v>0.32</x:v>
      </x:c>
      <x:c r="D18" s="4" t="n">
        <x:v>433</x:v>
      </x:c>
      <x:c r="E18" s="4" t="str">
        <x:v>https://api.bcb.gov.br/dados/serie/bcdata.sgs.433/dados?formato=json&amp;dataInicial=01/01/2018&amp;dataFinal=30/09/2026</x:v>
      </x:c>
      <x:c r="F18" s="4" t="str">
        <x:v>29/10/2026</x:v>
      </x:c>
    </x:row>
    <x:row r="19" ht="25" customHeight="1">
      <x:c r="A19" s="4" t="str">
        <x:v>IPCA</x:v>
      </x:c>
      <x:c r="B19" s="4" t="str">
        <x:v>2019-02</x:v>
      </x:c>
      <x:c r="C19" s="11" t="n">
        <x:v>0.43</x:v>
      </x:c>
      <x:c r="D19" s="4" t="n">
        <x:v>433</x:v>
      </x:c>
      <x:c r="E19" s="4" t="str">
        <x:v>https://api.bcb.gov.br/dados/serie/bcdata.sgs.433/dados?formato=json&amp;dataInicial=01/01/2018&amp;dataFinal=30/09/2026</x:v>
      </x:c>
      <x:c r="F19" s="4" t="str">
        <x:v>29/10/2026</x:v>
      </x:c>
    </x:row>
    <x:row r="20" ht="25" customHeight="1">
      <x:c r="A20" s="4" t="str">
        <x:v>IPCA</x:v>
      </x:c>
      <x:c r="B20" s="4" t="str">
        <x:v>2019-03</x:v>
      </x:c>
      <x:c r="C20" s="11" t="n">
        <x:v>0.75</x:v>
      </x:c>
      <x:c r="D20" s="4" t="n">
        <x:v>433</x:v>
      </x:c>
      <x:c r="E20" s="4" t="str">
        <x:v>https://api.bcb.gov.br/dados/serie/bcdata.sgs.433/dados?formato=json&amp;dataInicial=01/01/2018&amp;dataFinal=30/09/2026</x:v>
      </x:c>
      <x:c r="F20" s="4" t="str">
        <x:v>29/10/2026</x:v>
      </x:c>
    </x:row>
    <x:row r="21" ht="25" customHeight="1">
      <x:c r="A21" s="4" t="str">
        <x:v>IPCA</x:v>
      </x:c>
      <x:c r="B21" s="4" t="str">
        <x:v>2019-04</x:v>
      </x:c>
      <x:c r="C21" s="11" t="n">
        <x:v>0.57</x:v>
      </x:c>
      <x:c r="D21" s="4" t="n">
        <x:v>433</x:v>
      </x:c>
      <x:c r="E21" s="4" t="str">
        <x:v>https://api.bcb.gov.br/dados/serie/bcdata.sgs.433/dados?formato=json&amp;dataInicial=01/01/2018&amp;dataFinal=30/09/2026</x:v>
      </x:c>
      <x:c r="F21" s="4" t="str">
        <x:v>29/10/2026</x:v>
      </x:c>
    </x:row>
    <x:row r="22" ht="25" customHeight="1">
      <x:c r="A22" s="4" t="str">
        <x:v>IPCA</x:v>
      </x:c>
      <x:c r="B22" s="4" t="str">
        <x:v>2019-05</x:v>
      </x:c>
      <x:c r="C22" s="11" t="n">
        <x:v>0.13</x:v>
      </x:c>
      <x:c r="D22" s="4" t="n">
        <x:v>433</x:v>
      </x:c>
      <x:c r="E22" s="4" t="str">
        <x:v>https://api.bcb.gov.br/dados/serie/bcdata.sgs.433/dados?formato=json&amp;dataInicial=01/01/2018&amp;dataFinal=30/09/2026</x:v>
      </x:c>
      <x:c r="F22" s="4" t="str">
        <x:v>29/10/2026</x:v>
      </x:c>
    </x:row>
    <x:row r="23" ht="25" customHeight="1">
      <x:c r="A23" s="4" t="str">
        <x:v>IPCA</x:v>
      </x:c>
      <x:c r="B23" s="4" t="str">
        <x:v>2019-06</x:v>
      </x:c>
      <x:c r="C23" s="11" t="n">
        <x:v>0.01</x:v>
      </x:c>
      <x:c r="D23" s="4" t="n">
        <x:v>433</x:v>
      </x:c>
      <x:c r="E23" s="4" t="str">
        <x:v>https://api.bcb.gov.br/dados/serie/bcdata.sgs.433/dados?formato=json&amp;dataInicial=01/01/2018&amp;dataFinal=30/09/2026</x:v>
      </x:c>
      <x:c r="F23" s="4" t="str">
        <x:v>29/10/2026</x:v>
      </x:c>
    </x:row>
    <x:row r="24" ht="25" customHeight="1">
      <x:c r="A24" s="4" t="str">
        <x:v>IPCA</x:v>
      </x:c>
      <x:c r="B24" s="4" t="str">
        <x:v>2019-07</x:v>
      </x:c>
      <x:c r="C24" s="11" t="n">
        <x:v>0.19</x:v>
      </x:c>
      <x:c r="D24" s="4" t="n">
        <x:v>433</x:v>
      </x:c>
      <x:c r="E24" s="4" t="str">
        <x:v>https://api.bcb.gov.br/dados/serie/bcdata.sgs.433/dados?formato=json&amp;dataInicial=01/01/2018&amp;dataFinal=30/09/2026</x:v>
      </x:c>
      <x:c r="F24" s="4" t="str">
        <x:v>29/10/2026</x:v>
      </x:c>
    </x:row>
    <x:row r="25" ht="25" customHeight="1">
      <x:c r="A25" s="4" t="str">
        <x:v>IPCA</x:v>
      </x:c>
      <x:c r="B25" s="4" t="str">
        <x:v>2019-08</x:v>
      </x:c>
      <x:c r="C25" s="11" t="n">
        <x:v>0.11</x:v>
      </x:c>
      <x:c r="D25" s="4" t="n">
        <x:v>433</x:v>
      </x:c>
      <x:c r="E25" s="4" t="str">
        <x:v>https://api.bcb.gov.br/dados/serie/bcdata.sgs.433/dados?formato=json&amp;dataInicial=01/01/2018&amp;dataFinal=30/09/2026</x:v>
      </x:c>
      <x:c r="F25" s="4" t="str">
        <x:v>29/10/2026</x:v>
      </x:c>
    </x:row>
    <x:row r="26" ht="25" customHeight="1">
      <x:c r="A26" s="4" t="str">
        <x:v>IPCA</x:v>
      </x:c>
      <x:c r="B26" s="4" t="str">
        <x:v>2019-09</x:v>
      </x:c>
      <x:c r="C26" s="11" t="n">
        <x:v>-0.04</x:v>
      </x:c>
      <x:c r="D26" s="4" t="n">
        <x:v>433</x:v>
      </x:c>
      <x:c r="E26" s="4" t="str">
        <x:v>https://api.bcb.gov.br/dados/serie/bcdata.sgs.433/dados?formato=json&amp;dataInicial=01/01/2018&amp;dataFinal=30/09/2026</x:v>
      </x:c>
      <x:c r="F26" s="4" t="str">
        <x:v>29/10/2026</x:v>
      </x:c>
    </x:row>
    <x:row r="27" ht="25" customHeight="1">
      <x:c r="A27" s="4" t="str">
        <x:v>IPCA</x:v>
      </x:c>
      <x:c r="B27" s="4" t="str">
        <x:v>2019-10</x:v>
      </x:c>
      <x:c r="C27" s="11" t="n">
        <x:v>0.1</x:v>
      </x:c>
      <x:c r="D27" s="4" t="n">
        <x:v>433</x:v>
      </x:c>
      <x:c r="E27" s="4" t="str">
        <x:v>https://api.bcb.gov.br/dados/serie/bcdata.sgs.433/dados?formato=json&amp;dataInicial=01/01/2018&amp;dataFinal=30/09/2026</x:v>
      </x:c>
      <x:c r="F27" s="4" t="str">
        <x:v>29/10/2026</x:v>
      </x:c>
    </x:row>
    <x:row r="28" ht="25" customHeight="1">
      <x:c r="A28" s="4" t="str">
        <x:v>IPCA</x:v>
      </x:c>
      <x:c r="B28" s="4" t="str">
        <x:v>2019-11</x:v>
      </x:c>
      <x:c r="C28" s="11" t="n">
        <x:v>0.51</x:v>
      </x:c>
      <x:c r="D28" s="4" t="n">
        <x:v>433</x:v>
      </x:c>
      <x:c r="E28" s="4" t="str">
        <x:v>https://api.bcb.gov.br/dados/serie/bcdata.sgs.433/dados?formato=json&amp;dataInicial=01/01/2018&amp;dataFinal=30/09/2026</x:v>
      </x:c>
      <x:c r="F28" s="4" t="str">
        <x:v>29/10/2026</x:v>
      </x:c>
    </x:row>
    <x:row r="29" ht="25" customHeight="1">
      <x:c r="A29" s="4" t="str">
        <x:v>IPCA</x:v>
      </x:c>
      <x:c r="B29" s="4" t="str">
        <x:v>2019-12</x:v>
      </x:c>
      <x:c r="C29" s="11" t="n">
        <x:v>1.15</x:v>
      </x:c>
      <x:c r="D29" s="4" t="n">
        <x:v>433</x:v>
      </x:c>
      <x:c r="E29" s="4" t="str">
        <x:v>https://api.bcb.gov.br/dados/serie/bcdata.sgs.433/dados?formato=json&amp;dataInicial=01/01/2018&amp;dataFinal=30/09/2026</x:v>
      </x:c>
      <x:c r="F29" s="4" t="str">
        <x:v>29/10/2026</x:v>
      </x:c>
    </x:row>
    <x:row r="30" ht="25" customHeight="1">
      <x:c r="A30" s="4" t="str">
        <x:v>IPCA</x:v>
      </x:c>
      <x:c r="B30" s="4" t="str">
        <x:v>2020-01</x:v>
      </x:c>
      <x:c r="C30" s="11" t="n">
        <x:v>0.21</x:v>
      </x:c>
      <x:c r="D30" s="4" t="n">
        <x:v>433</x:v>
      </x:c>
      <x:c r="E30" s="4" t="str">
        <x:v>https://api.bcb.gov.br/dados/serie/bcdata.sgs.433/dados?formato=json&amp;dataInicial=01/01/2018&amp;dataFinal=30/09/2026</x:v>
      </x:c>
      <x:c r="F30" s="4" t="str">
        <x:v>29/10/2026</x:v>
      </x:c>
    </x:row>
    <x:row r="31" ht="25" customHeight="1">
      <x:c r="A31" s="4" t="str">
        <x:v>IPCA</x:v>
      </x:c>
      <x:c r="B31" s="4" t="str">
        <x:v>2020-02</x:v>
      </x:c>
      <x:c r="C31" s="11" t="n">
        <x:v>0.25</x:v>
      </x:c>
      <x:c r="D31" s="4" t="n">
        <x:v>433</x:v>
      </x:c>
      <x:c r="E31" s="4" t="str">
        <x:v>https://api.bcb.gov.br/dados/serie/bcdata.sgs.433/dados?formato=json&amp;dataInicial=01/01/2018&amp;dataFinal=30/09/2026</x:v>
      </x:c>
      <x:c r="F31" s="4" t="str">
        <x:v>29/10/2026</x:v>
      </x:c>
    </x:row>
    <x:row r="32" ht="25" customHeight="1">
      <x:c r="A32" s="4" t="str">
        <x:v>IPCA</x:v>
      </x:c>
      <x:c r="B32" s="4" t="str">
        <x:v>2020-03</x:v>
      </x:c>
      <x:c r="C32" s="11" t="n">
        <x:v>0.07</x:v>
      </x:c>
      <x:c r="D32" s="4" t="n">
        <x:v>433</x:v>
      </x:c>
      <x:c r="E32" s="4" t="str">
        <x:v>https://api.bcb.gov.br/dados/serie/bcdata.sgs.433/dados?formato=json&amp;dataInicial=01/01/2018&amp;dataFinal=30/09/2026</x:v>
      </x:c>
      <x:c r="F32" s="4" t="str">
        <x:v>29/10/2026</x:v>
      </x:c>
    </x:row>
    <x:row r="33" ht="25" customHeight="1">
      <x:c r="A33" s="4" t="str">
        <x:v>IPCA</x:v>
      </x:c>
      <x:c r="B33" s="4" t="str">
        <x:v>2020-04</x:v>
      </x:c>
      <x:c r="C33" s="11" t="n">
        <x:v>-0.31</x:v>
      </x:c>
      <x:c r="D33" s="4" t="n">
        <x:v>433</x:v>
      </x:c>
      <x:c r="E33" s="4" t="str">
        <x:v>https://api.bcb.gov.br/dados/serie/bcdata.sgs.433/dados?formato=json&amp;dataInicial=01/01/2018&amp;dataFinal=30/09/2026</x:v>
      </x:c>
      <x:c r="F33" s="4" t="str">
        <x:v>29/10/2026</x:v>
      </x:c>
    </x:row>
    <x:row r="34" ht="25" customHeight="1">
      <x:c r="A34" s="4" t="str">
        <x:v>IPCA</x:v>
      </x:c>
      <x:c r="B34" s="4" t="str">
        <x:v>2020-05</x:v>
      </x:c>
      <x:c r="C34" s="11" t="n">
        <x:v>-0.38</x:v>
      </x:c>
      <x:c r="D34" s="4" t="n">
        <x:v>433</x:v>
      </x:c>
      <x:c r="E34" s="4" t="str">
        <x:v>https://api.bcb.gov.br/dados/serie/bcdata.sgs.433/dados?formato=json&amp;dataInicial=01/01/2018&amp;dataFinal=30/09/2026</x:v>
      </x:c>
      <x:c r="F34" s="4" t="str">
        <x:v>29/10/2026</x:v>
      </x:c>
    </x:row>
    <x:row r="35" ht="25" customHeight="1">
      <x:c r="A35" s="4" t="str">
        <x:v>IPCA</x:v>
      </x:c>
      <x:c r="B35" s="4" t="str">
        <x:v>2020-06</x:v>
      </x:c>
      <x:c r="C35" s="11" t="n">
        <x:v>0.26</x:v>
      </x:c>
      <x:c r="D35" s="4" t="n">
        <x:v>433</x:v>
      </x:c>
      <x:c r="E35" s="4" t="str">
        <x:v>https://api.bcb.gov.br/dados/serie/bcdata.sgs.433/dados?formato=json&amp;dataInicial=01/01/2018&amp;dataFinal=30/09/2026</x:v>
      </x:c>
      <x:c r="F35" s="4" t="str">
        <x:v>29/10/2026</x:v>
      </x:c>
    </x:row>
    <x:row r="36" ht="25" customHeight="1">
      <x:c r="A36" s="4" t="str">
        <x:v>IPCA</x:v>
      </x:c>
      <x:c r="B36" s="4" t="str">
        <x:v>2020-07</x:v>
      </x:c>
      <x:c r="C36" s="11" t="n">
        <x:v>0.36</x:v>
      </x:c>
      <x:c r="D36" s="4" t="n">
        <x:v>433</x:v>
      </x:c>
      <x:c r="E36" s="4" t="str">
        <x:v>https://api.bcb.gov.br/dados/serie/bcdata.sgs.433/dados?formato=json&amp;dataInicial=01/01/2018&amp;dataFinal=30/09/2026</x:v>
      </x:c>
      <x:c r="F36" s="4" t="str">
        <x:v>29/10/2026</x:v>
      </x:c>
    </x:row>
    <x:row r="37" ht="25" customHeight="1">
      <x:c r="A37" s="4" t="str">
        <x:v>IPCA</x:v>
      </x:c>
      <x:c r="B37" s="4" t="str">
        <x:v>2020-08</x:v>
      </x:c>
      <x:c r="C37" s="11" t="n">
        <x:v>0.24</x:v>
      </x:c>
      <x:c r="D37" s="4" t="n">
        <x:v>433</x:v>
      </x:c>
      <x:c r="E37" s="4" t="str">
        <x:v>https://api.bcb.gov.br/dados/serie/bcdata.sgs.433/dados?formato=json&amp;dataInicial=01/01/2018&amp;dataFinal=30/09/2026</x:v>
      </x:c>
      <x:c r="F37" s="4" t="str">
        <x:v>29/10/2026</x:v>
      </x:c>
    </x:row>
    <x:row r="38" ht="25" customHeight="1">
      <x:c r="A38" s="4" t="str">
        <x:v>IPCA</x:v>
      </x:c>
      <x:c r="B38" s="4" t="str">
        <x:v>2020-09</x:v>
      </x:c>
      <x:c r="C38" s="11" t="n">
        <x:v>0.64</x:v>
      </x:c>
      <x:c r="D38" s="4" t="n">
        <x:v>433</x:v>
      </x:c>
      <x:c r="E38" s="4" t="str">
        <x:v>https://api.bcb.gov.br/dados/serie/bcdata.sgs.433/dados?formato=json&amp;dataInicial=01/01/2018&amp;dataFinal=30/09/2026</x:v>
      </x:c>
      <x:c r="F38" s="4" t="str">
        <x:v>29/10/2026</x:v>
      </x:c>
    </x:row>
    <x:row r="39" ht="25" customHeight="1">
      <x:c r="A39" s="4" t="str">
        <x:v>IPCA</x:v>
      </x:c>
      <x:c r="B39" s="4" t="str">
        <x:v>2020-10</x:v>
      </x:c>
      <x:c r="C39" s="11" t="n">
        <x:v>0.86</x:v>
      </x:c>
      <x:c r="D39" s="4" t="n">
        <x:v>433</x:v>
      </x:c>
      <x:c r="E39" s="4" t="str">
        <x:v>https://api.bcb.gov.br/dados/serie/bcdata.sgs.433/dados?formato=json&amp;dataInicial=01/01/2018&amp;dataFinal=30/09/2026</x:v>
      </x:c>
      <x:c r="F39" s="4" t="str">
        <x:v>29/10/2026</x:v>
      </x:c>
    </x:row>
    <x:row r="40" ht="25" customHeight="1">
      <x:c r="A40" s="4" t="str">
        <x:v>IPCA</x:v>
      </x:c>
      <x:c r="B40" s="4" t="str">
        <x:v>2020-11</x:v>
      </x:c>
      <x:c r="C40" s="11" t="n">
        <x:v>0.89</x:v>
      </x:c>
      <x:c r="D40" s="4" t="n">
        <x:v>433</x:v>
      </x:c>
      <x:c r="E40" s="4" t="str">
        <x:v>https://api.bcb.gov.br/dados/serie/bcdata.sgs.433/dados?formato=json&amp;dataInicial=01/01/2018&amp;dataFinal=30/09/2026</x:v>
      </x:c>
      <x:c r="F40" s="4" t="str">
        <x:v>29/10/2026</x:v>
      </x:c>
    </x:row>
    <x:row r="41" ht="25" customHeight="1">
      <x:c r="A41" s="4" t="str">
        <x:v>IPCA</x:v>
      </x:c>
      <x:c r="B41" s="4" t="str">
        <x:v>2020-12</x:v>
      </x:c>
      <x:c r="C41" s="11" t="n">
        <x:v>1.35</x:v>
      </x:c>
      <x:c r="D41" s="4" t="n">
        <x:v>433</x:v>
      </x:c>
      <x:c r="E41" s="4" t="str">
        <x:v>https://api.bcb.gov.br/dados/serie/bcdata.sgs.433/dados?formato=json&amp;dataInicial=01/01/2018&amp;dataFinal=30/09/2026</x:v>
      </x:c>
      <x:c r="F41" s="4" t="str">
        <x:v>29/10/2026</x:v>
      </x:c>
    </x:row>
    <x:row r="42" ht="25" customHeight="1">
      <x:c r="A42" s="4" t="str">
        <x:v>IPCA</x:v>
      </x:c>
      <x:c r="B42" s="4" t="str">
        <x:v>2021-01</x:v>
      </x:c>
      <x:c r="C42" s="11" t="n">
        <x:v>0.25</x:v>
      </x:c>
      <x:c r="D42" s="4" t="n">
        <x:v>433</x:v>
      </x:c>
      <x:c r="E42" s="4" t="str">
        <x:v>https://api.bcb.gov.br/dados/serie/bcdata.sgs.433/dados?formato=json&amp;dataInicial=01/01/2018&amp;dataFinal=30/09/2026</x:v>
      </x:c>
      <x:c r="F42" s="4" t="str">
        <x:v>29/10/2026</x:v>
      </x:c>
    </x:row>
    <x:row r="43" ht="25" customHeight="1">
      <x:c r="A43" s="4" t="str">
        <x:v>IPCA</x:v>
      </x:c>
      <x:c r="B43" s="4" t="str">
        <x:v>2021-02</x:v>
      </x:c>
      <x:c r="C43" s="11" t="n">
        <x:v>0.86</x:v>
      </x:c>
      <x:c r="D43" s="4" t="n">
        <x:v>433</x:v>
      </x:c>
      <x:c r="E43" s="4" t="str">
        <x:v>https://api.bcb.gov.br/dados/serie/bcdata.sgs.433/dados?formato=json&amp;dataInicial=01/01/2018&amp;dataFinal=30/09/2026</x:v>
      </x:c>
      <x:c r="F43" s="4" t="str">
        <x:v>29/10/2026</x:v>
      </x:c>
    </x:row>
    <x:row r="44" ht="25" customHeight="1">
      <x:c r="A44" s="4" t="str">
        <x:v>IPCA</x:v>
      </x:c>
      <x:c r="B44" s="4" t="str">
        <x:v>2021-03</x:v>
      </x:c>
      <x:c r="C44" s="11" t="n">
        <x:v>0.93</x:v>
      </x:c>
      <x:c r="D44" s="4" t="n">
        <x:v>433</x:v>
      </x:c>
      <x:c r="E44" s="4" t="str">
        <x:v>https://api.bcb.gov.br/dados/serie/bcdata.sgs.433/dados?formato=json&amp;dataInicial=01/01/2018&amp;dataFinal=30/09/2026</x:v>
      </x:c>
      <x:c r="F44" s="4" t="str">
        <x:v>29/10/2026</x:v>
      </x:c>
    </x:row>
    <x:row r="45" ht="25" customHeight="1">
      <x:c r="A45" s="4" t="str">
        <x:v>IPCA</x:v>
      </x:c>
      <x:c r="B45" s="4" t="str">
        <x:v>2021-04</x:v>
      </x:c>
      <x:c r="C45" s="11" t="n">
        <x:v>0.31</x:v>
      </x:c>
      <x:c r="D45" s="4" t="n">
        <x:v>433</x:v>
      </x:c>
      <x:c r="E45" s="4" t="str">
        <x:v>https://api.bcb.gov.br/dados/serie/bcdata.sgs.433/dados?formato=json&amp;dataInicial=01/01/2018&amp;dataFinal=30/09/2026</x:v>
      </x:c>
      <x:c r="F45" s="4" t="str">
        <x:v>29/10/2026</x:v>
      </x:c>
    </x:row>
    <x:row r="46" ht="25" customHeight="1">
      <x:c r="A46" s="4" t="str">
        <x:v>IPCA</x:v>
      </x:c>
      <x:c r="B46" s="4" t="str">
        <x:v>2021-05</x:v>
      </x:c>
      <x:c r="C46" s="11" t="n">
        <x:v>0.83</x:v>
      </x:c>
      <x:c r="D46" s="4" t="n">
        <x:v>433</x:v>
      </x:c>
      <x:c r="E46" s="4" t="str">
        <x:v>https://api.bcb.gov.br/dados/serie/bcdata.sgs.433/dados?formato=json&amp;dataInicial=01/01/2018&amp;dataFinal=30/09/2026</x:v>
      </x:c>
      <x:c r="F46" s="4" t="str">
        <x:v>29/10/2026</x:v>
      </x:c>
    </x:row>
    <x:row r="47" ht="25" customHeight="1">
      <x:c r="A47" s="4" t="str">
        <x:v>IPCA</x:v>
      </x:c>
      <x:c r="B47" s="4" t="str">
        <x:v>2021-06</x:v>
      </x:c>
      <x:c r="C47" s="11" t="n">
        <x:v>0.53</x:v>
      </x:c>
      <x:c r="D47" s="4" t="n">
        <x:v>433</x:v>
      </x:c>
      <x:c r="E47" s="4" t="str">
        <x:v>https://api.bcb.gov.br/dados/serie/bcdata.sgs.433/dados?formato=json&amp;dataInicial=01/01/2018&amp;dataFinal=30/09/2026</x:v>
      </x:c>
      <x:c r="F47" s="4" t="str">
        <x:v>29/10/2026</x:v>
      </x:c>
    </x:row>
    <x:row r="48" ht="25" customHeight="1">
      <x:c r="A48" s="4" t="str">
        <x:v>IPCA</x:v>
      </x:c>
      <x:c r="B48" s="4" t="str">
        <x:v>2021-07</x:v>
      </x:c>
      <x:c r="C48" s="11" t="n">
        <x:v>0.96</x:v>
      </x:c>
      <x:c r="D48" s="4" t="n">
        <x:v>433</x:v>
      </x:c>
      <x:c r="E48" s="4" t="str">
        <x:v>https://api.bcb.gov.br/dados/serie/bcdata.sgs.433/dados?formato=json&amp;dataInicial=01/01/2018&amp;dataFinal=30/09/2026</x:v>
      </x:c>
      <x:c r="F48" s="4" t="str">
        <x:v>29/10/2026</x:v>
      </x:c>
    </x:row>
    <x:row r="49" ht="25" customHeight="1">
      <x:c r="A49" s="4" t="str">
        <x:v>IPCA</x:v>
      </x:c>
      <x:c r="B49" s="4" t="str">
        <x:v>2021-08</x:v>
      </x:c>
      <x:c r="C49" s="11" t="n">
        <x:v>0.87</x:v>
      </x:c>
      <x:c r="D49" s="4" t="n">
        <x:v>433</x:v>
      </x:c>
      <x:c r="E49" s="4" t="str">
        <x:v>https://api.bcb.gov.br/dados/serie/bcdata.sgs.433/dados?formato=json&amp;dataInicial=01/01/2018&amp;dataFinal=30/09/2026</x:v>
      </x:c>
      <x:c r="F49" s="4" t="str">
        <x:v>29/10/2026</x:v>
      </x:c>
    </x:row>
    <x:row r="50" ht="25" customHeight="1">
      <x:c r="A50" s="4" t="str">
        <x:v>IPCA</x:v>
      </x:c>
      <x:c r="B50" s="4" t="str">
        <x:v>2021-09</x:v>
      </x:c>
      <x:c r="C50" s="11" t="n">
        <x:v>1.16</x:v>
      </x:c>
      <x:c r="D50" s="4" t="n">
        <x:v>433</x:v>
      </x:c>
      <x:c r="E50" s="4" t="str">
        <x:v>https://api.bcb.gov.br/dados/serie/bcdata.sgs.433/dados?formato=json&amp;dataInicial=01/01/2018&amp;dataFinal=30/09/2026</x:v>
      </x:c>
      <x:c r="F50" s="4" t="str">
        <x:v>29/10/2026</x:v>
      </x:c>
    </x:row>
    <x:row r="51" ht="25" customHeight="1">
      <x:c r="A51" s="4" t="str">
        <x:v>IPCA</x:v>
      </x:c>
      <x:c r="B51" s="4" t="str">
        <x:v>2021-10</x:v>
      </x:c>
      <x:c r="C51" s="11" t="n">
        <x:v>1.25</x:v>
      </x:c>
      <x:c r="D51" s="4" t="n">
        <x:v>433</x:v>
      </x:c>
      <x:c r="E51" s="4" t="str">
        <x:v>https://api.bcb.gov.br/dados/serie/bcdata.sgs.433/dados?formato=json&amp;dataInicial=01/01/2018&amp;dataFinal=30/09/2026</x:v>
      </x:c>
      <x:c r="F51" s="4" t="str">
        <x:v>29/10/2026</x:v>
      </x:c>
    </x:row>
    <x:row r="52" ht="25" customHeight="1">
      <x:c r="A52" s="4" t="str">
        <x:v>IPCA</x:v>
      </x:c>
      <x:c r="B52" s="4" t="str">
        <x:v>2021-11</x:v>
      </x:c>
      <x:c r="C52" s="11" t="n">
        <x:v>0.95</x:v>
      </x:c>
      <x:c r="D52" s="4" t="n">
        <x:v>433</x:v>
      </x:c>
      <x:c r="E52" s="4" t="str">
        <x:v>https://api.bcb.gov.br/dados/serie/bcdata.sgs.433/dados?formato=json&amp;dataInicial=01/01/2018&amp;dataFinal=30/09/2026</x:v>
      </x:c>
      <x:c r="F52" s="4" t="str">
        <x:v>29/10/2026</x:v>
      </x:c>
    </x:row>
    <x:row r="53" ht="25" customHeight="1">
      <x:c r="A53" s="4" t="str">
        <x:v>IPCA</x:v>
      </x:c>
      <x:c r="B53" s="4" t="str">
        <x:v>2021-12</x:v>
      </x:c>
      <x:c r="C53" s="11" t="n">
        <x:v>0.73</x:v>
      </x:c>
      <x:c r="D53" s="4" t="n">
        <x:v>433</x:v>
      </x:c>
      <x:c r="E53" s="4" t="str">
        <x:v>https://api.bcb.gov.br/dados/serie/bcdata.sgs.433/dados?formato=json&amp;dataInicial=01/01/2018&amp;dataFinal=30/09/2026</x:v>
      </x:c>
      <x:c r="F53" s="4" t="str">
        <x:v>29/10/2026</x:v>
      </x:c>
    </x:row>
    <x:row r="54" ht="25" customHeight="1">
      <x:c r="A54" s="4" t="str">
        <x:v>IPCA</x:v>
      </x:c>
      <x:c r="B54" s="4" t="str">
        <x:v>2022-01</x:v>
      </x:c>
      <x:c r="C54" s="11" t="n">
        <x:v>0.54</x:v>
      </x:c>
      <x:c r="D54" s="4" t="n">
        <x:v>433</x:v>
      </x:c>
      <x:c r="E54" s="4" t="str">
        <x:v>https://api.bcb.gov.br/dados/serie/bcdata.sgs.433/dados?formato=json&amp;dataInicial=01/01/2018&amp;dataFinal=30/09/2026</x:v>
      </x:c>
      <x:c r="F54" s="4" t="str">
        <x:v>29/10/2026</x:v>
      </x:c>
    </x:row>
    <x:row r="55" ht="25" customHeight="1">
      <x:c r="A55" s="4" t="str">
        <x:v>IPCA</x:v>
      </x:c>
      <x:c r="B55" s="4" t="str">
        <x:v>2022-02</x:v>
      </x:c>
      <x:c r="C55" s="11" t="n">
        <x:v>1.01</x:v>
      </x:c>
      <x:c r="D55" s="4" t="n">
        <x:v>433</x:v>
      </x:c>
      <x:c r="E55" s="4" t="str">
        <x:v>https://api.bcb.gov.br/dados/serie/bcdata.sgs.433/dados?formato=json&amp;dataInicial=01/01/2018&amp;dataFinal=30/09/2026</x:v>
      </x:c>
      <x:c r="F55" s="4" t="str">
        <x:v>29/10/2026</x:v>
      </x:c>
    </x:row>
    <x:row r="56" ht="25" customHeight="1">
      <x:c r="A56" s="4" t="str">
        <x:v>IPCA</x:v>
      </x:c>
      <x:c r="B56" s="4" t="str">
        <x:v>2022-03</x:v>
      </x:c>
      <x:c r="C56" s="11" t="n">
        <x:v>1.62</x:v>
      </x:c>
      <x:c r="D56" s="4" t="n">
        <x:v>433</x:v>
      </x:c>
      <x:c r="E56" s="4" t="str">
        <x:v>https://api.bcb.gov.br/dados/serie/bcdata.sgs.433/dados?formato=json&amp;dataInicial=01/01/2018&amp;dataFinal=30/09/2026</x:v>
      </x:c>
      <x:c r="F56" s="4" t="str">
        <x:v>29/10/2026</x:v>
      </x:c>
    </x:row>
    <x:row r="57" ht="25" customHeight="1">
      <x:c r="A57" s="4" t="str">
        <x:v>IPCA</x:v>
      </x:c>
      <x:c r="B57" s="4" t="str">
        <x:v>2022-04</x:v>
      </x:c>
      <x:c r="C57" s="11" t="n">
        <x:v>1.06</x:v>
      </x:c>
      <x:c r="D57" s="4" t="n">
        <x:v>433</x:v>
      </x:c>
      <x:c r="E57" s="4" t="str">
        <x:v>https://api.bcb.gov.br/dados/serie/bcdata.sgs.433/dados?formato=json&amp;dataInicial=01/01/2018&amp;dataFinal=30/09/2026</x:v>
      </x:c>
      <x:c r="F57" s="4" t="str">
        <x:v>29/10/2026</x:v>
      </x:c>
    </x:row>
    <x:row r="58" ht="25" customHeight="1">
      <x:c r="A58" s="4" t="str">
        <x:v>IPCA</x:v>
      </x:c>
      <x:c r="B58" s="4" t="str">
        <x:v>2022-05</x:v>
      </x:c>
      <x:c r="C58" s="11" t="n">
        <x:v>0.47</x:v>
      </x:c>
      <x:c r="D58" s="4" t="n">
        <x:v>433</x:v>
      </x:c>
      <x:c r="E58" s="4" t="str">
        <x:v>https://api.bcb.gov.br/dados/serie/bcdata.sgs.433/dados?formato=json&amp;dataInicial=01/01/2018&amp;dataFinal=30/09/2026</x:v>
      </x:c>
      <x:c r="F58" s="4" t="str">
        <x:v>29/10/2026</x:v>
      </x:c>
    </x:row>
    <x:row r="59" ht="25" customHeight="1">
      <x:c r="A59" s="4" t="str">
        <x:v>IPCA</x:v>
      </x:c>
      <x:c r="B59" s="4" t="str">
        <x:v>2022-06</x:v>
      </x:c>
      <x:c r="C59" s="11" t="n">
        <x:v>0.67</x:v>
      </x:c>
      <x:c r="D59" s="4" t="n">
        <x:v>433</x:v>
      </x:c>
      <x:c r="E59" s="4" t="str">
        <x:v>https://api.bcb.gov.br/dados/serie/bcdata.sgs.433/dados?formato=json&amp;dataInicial=01/01/2018&amp;dataFinal=30/09/2026</x:v>
      </x:c>
      <x:c r="F59" s="4" t="str">
        <x:v>29/10/2026</x:v>
      </x:c>
    </x:row>
    <x:row r="60" ht="25" customHeight="1">
      <x:c r="A60" s="4" t="str">
        <x:v>IPCA</x:v>
      </x:c>
      <x:c r="B60" s="4" t="str">
        <x:v>2022-07</x:v>
      </x:c>
      <x:c r="C60" s="11" t="n">
        <x:v>-0.68</x:v>
      </x:c>
      <x:c r="D60" s="4" t="n">
        <x:v>433</x:v>
      </x:c>
      <x:c r="E60" s="4" t="str">
        <x:v>https://api.bcb.gov.br/dados/serie/bcdata.sgs.433/dados?formato=json&amp;dataInicial=01/01/2018&amp;dataFinal=30/09/2026</x:v>
      </x:c>
      <x:c r="F60" s="4" t="str">
        <x:v>29/10/2026</x:v>
      </x:c>
    </x:row>
    <x:row r="61" ht="25" customHeight="1">
      <x:c r="A61" s="4" t="str">
        <x:v>IPCA</x:v>
      </x:c>
      <x:c r="B61" s="4" t="str">
        <x:v>2022-08</x:v>
      </x:c>
      <x:c r="C61" s="11" t="n">
        <x:v>-0.36</x:v>
      </x:c>
      <x:c r="D61" s="4" t="n">
        <x:v>433</x:v>
      </x:c>
      <x:c r="E61" s="4" t="str">
        <x:v>https://api.bcb.gov.br/dados/serie/bcdata.sgs.433/dados?formato=json&amp;dataInicial=01/01/2018&amp;dataFinal=30/09/2026</x:v>
      </x:c>
      <x:c r="F61" s="4" t="str">
        <x:v>29/10/2026</x:v>
      </x:c>
    </x:row>
    <x:row r="62" ht="25" customHeight="1">
      <x:c r="A62" s="4" t="str">
        <x:v>IPCA</x:v>
      </x:c>
      <x:c r="B62" s="4" t="str">
        <x:v>2022-09</x:v>
      </x:c>
      <x:c r="C62" s="11" t="n">
        <x:v>-0.29</x:v>
      </x:c>
      <x:c r="D62" s="4" t="n">
        <x:v>433</x:v>
      </x:c>
      <x:c r="E62" s="4" t="str">
        <x:v>https://api.bcb.gov.br/dados/serie/bcdata.sgs.433/dados?formato=json&amp;dataInicial=01/01/2018&amp;dataFinal=30/09/2026</x:v>
      </x:c>
      <x:c r="F62" s="4" t="str">
        <x:v>29/10/2026</x:v>
      </x:c>
    </x:row>
    <x:row r="63" ht="25" customHeight="1">
      <x:c r="A63" s="4" t="str">
        <x:v>IPCA</x:v>
      </x:c>
      <x:c r="B63" s="4" t="str">
        <x:v>2022-10</x:v>
      </x:c>
      <x:c r="C63" s="11" t="n">
        <x:v>0.59</x:v>
      </x:c>
      <x:c r="D63" s="4" t="n">
        <x:v>433</x:v>
      </x:c>
      <x:c r="E63" s="4" t="str">
        <x:v>https://api.bcb.gov.br/dados/serie/bcdata.sgs.433/dados?formato=json&amp;dataInicial=01/01/2018&amp;dataFinal=30/09/2026</x:v>
      </x:c>
      <x:c r="F63" s="4" t="str">
        <x:v>29/10/2026</x:v>
      </x:c>
    </x:row>
    <x:row r="64" ht="25" customHeight="1">
      <x:c r="A64" s="4" t="str">
        <x:v>IPCA</x:v>
      </x:c>
      <x:c r="B64" s="4" t="str">
        <x:v>2022-11</x:v>
      </x:c>
      <x:c r="C64" s="11" t="n">
        <x:v>0.41</x:v>
      </x:c>
      <x:c r="D64" s="4" t="n">
        <x:v>433</x:v>
      </x:c>
      <x:c r="E64" s="4" t="str">
        <x:v>https://api.bcb.gov.br/dados/serie/bcdata.sgs.433/dados?formato=json&amp;dataInicial=01/01/2018&amp;dataFinal=30/09/2026</x:v>
      </x:c>
      <x:c r="F64" s="4" t="str">
        <x:v>29/10/2026</x:v>
      </x:c>
    </x:row>
    <x:row r="65" ht="25" customHeight="1">
      <x:c r="A65" s="4" t="str">
        <x:v>IPCA</x:v>
      </x:c>
      <x:c r="B65" s="4" t="str">
        <x:v>2022-12</x:v>
      </x:c>
      <x:c r="C65" s="11" t="n">
        <x:v>0.62</x:v>
      </x:c>
      <x:c r="D65" s="4" t="n">
        <x:v>433</x:v>
      </x:c>
      <x:c r="E65" s="4" t="str">
        <x:v>https://api.bcb.gov.br/dados/serie/bcdata.sgs.433/dados?formato=json&amp;dataInicial=01/01/2018&amp;dataFinal=30/09/2026</x:v>
      </x:c>
      <x:c r="F65" s="4" t="str">
        <x:v>29/10/2026</x:v>
      </x:c>
    </x:row>
    <x:row r="66" ht="25" customHeight="1">
      <x:c r="A66" s="4" t="str">
        <x:v>IPCA</x:v>
      </x:c>
      <x:c r="B66" s="4" t="str">
        <x:v>2023-01</x:v>
      </x:c>
      <x:c r="C66" s="11" t="n">
        <x:v>0.53</x:v>
      </x:c>
      <x:c r="D66" s="4" t="n">
        <x:v>433</x:v>
      </x:c>
      <x:c r="E66" s="4" t="str">
        <x:v>https://api.bcb.gov.br/dados/serie/bcdata.sgs.433/dados?formato=json&amp;dataInicial=01/01/2018&amp;dataFinal=30/09/2026</x:v>
      </x:c>
      <x:c r="F66" s="4" t="str">
        <x:v>29/10/2026</x:v>
      </x:c>
    </x:row>
    <x:row r="67" ht="25" customHeight="1">
      <x:c r="A67" s="4" t="str">
        <x:v>IPCA</x:v>
      </x:c>
      <x:c r="B67" s="4" t="str">
        <x:v>2023-02</x:v>
      </x:c>
      <x:c r="C67" s="11" t="n">
        <x:v>0.84</x:v>
      </x:c>
      <x:c r="D67" s="4" t="n">
        <x:v>433</x:v>
      </x:c>
      <x:c r="E67" s="4" t="str">
        <x:v>https://api.bcb.gov.br/dados/serie/bcdata.sgs.433/dados?formato=json&amp;dataInicial=01/01/2018&amp;dataFinal=30/09/2026</x:v>
      </x:c>
      <x:c r="F67" s="4" t="str">
        <x:v>29/10/2026</x:v>
      </x:c>
    </x:row>
    <x:row r="68" ht="25" customHeight="1">
      <x:c r="A68" s="4" t="str">
        <x:v>IPCA</x:v>
      </x:c>
      <x:c r="B68" s="4" t="str">
        <x:v>2023-03</x:v>
      </x:c>
      <x:c r="C68" s="11" t="n">
        <x:v>0.71</x:v>
      </x:c>
      <x:c r="D68" s="4" t="n">
        <x:v>433</x:v>
      </x:c>
      <x:c r="E68" s="4" t="str">
        <x:v>https://api.bcb.gov.br/dados/serie/bcdata.sgs.433/dados?formato=json&amp;dataInicial=01/01/2018&amp;dataFinal=30/09/2026</x:v>
      </x:c>
      <x:c r="F68" s="4" t="str">
        <x:v>29/10/2026</x:v>
      </x:c>
    </x:row>
    <x:row r="69" ht="25" customHeight="1">
      <x:c r="A69" s="4" t="str">
        <x:v>IPCA</x:v>
      </x:c>
      <x:c r="B69" s="4" t="str">
        <x:v>2023-04</x:v>
      </x:c>
      <x:c r="C69" s="11" t="n">
        <x:v>0.61</x:v>
      </x:c>
      <x:c r="D69" s="4" t="n">
        <x:v>433</x:v>
      </x:c>
      <x:c r="E69" s="4" t="str">
        <x:v>https://api.bcb.gov.br/dados/serie/bcdata.sgs.433/dados?formato=json&amp;dataInicial=01/01/2018&amp;dataFinal=30/09/2026</x:v>
      </x:c>
      <x:c r="F69" s="4" t="str">
        <x:v>29/10/2026</x:v>
      </x:c>
    </x:row>
    <x:row r="70" ht="25" customHeight="1">
      <x:c r="A70" s="4" t="str">
        <x:v>IPCA</x:v>
      </x:c>
      <x:c r="B70" s="4" t="str">
        <x:v>2023-05</x:v>
      </x:c>
      <x:c r="C70" s="11" t="n">
        <x:v>0.23</x:v>
      </x:c>
      <x:c r="D70" s="4" t="n">
        <x:v>433</x:v>
      </x:c>
      <x:c r="E70" s="4" t="str">
        <x:v>https://api.bcb.gov.br/dados/serie/bcdata.sgs.433/dados?formato=json&amp;dataInicial=01/01/2018&amp;dataFinal=30/09/2026</x:v>
      </x:c>
      <x:c r="F70" s="4" t="str">
        <x:v>29/10/2026</x:v>
      </x:c>
    </x:row>
    <x:row r="71" ht="25" customHeight="1">
      <x:c r="A71" s="4" t="str">
        <x:v>IPCA</x:v>
      </x:c>
      <x:c r="B71" s="4" t="str">
        <x:v>2023-06</x:v>
      </x:c>
      <x:c r="C71" s="11" t="n">
        <x:v>-0.08</x:v>
      </x:c>
      <x:c r="D71" s="4" t="n">
        <x:v>433</x:v>
      </x:c>
      <x:c r="E71" s="4" t="str">
        <x:v>https://api.bcb.gov.br/dados/serie/bcdata.sgs.433/dados?formato=json&amp;dataInicial=01/01/2018&amp;dataFinal=30/09/2026</x:v>
      </x:c>
      <x:c r="F71" s="4" t="str">
        <x:v>29/10/2026</x:v>
      </x:c>
    </x:row>
    <x:row r="72" ht="25" customHeight="1">
      <x:c r="A72" s="4" t="str">
        <x:v>IPCA</x:v>
      </x:c>
      <x:c r="B72" s="4" t="str">
        <x:v>2023-07</x:v>
      </x:c>
      <x:c r="C72" s="11" t="n">
        <x:v>0.12</x:v>
      </x:c>
      <x:c r="D72" s="4" t="n">
        <x:v>433</x:v>
      </x:c>
      <x:c r="E72" s="4" t="str">
        <x:v>https://api.bcb.gov.br/dados/serie/bcdata.sgs.433/dados?formato=json&amp;dataInicial=01/01/2018&amp;dataFinal=30/09/2026</x:v>
      </x:c>
      <x:c r="F72" s="4" t="str">
        <x:v>29/10/2026</x:v>
      </x:c>
    </x:row>
    <x:row r="73" ht="25" customHeight="1">
      <x:c r="A73" s="4" t="str">
        <x:v>IPCA</x:v>
      </x:c>
      <x:c r="B73" s="4" t="str">
        <x:v>2023-08</x:v>
      </x:c>
      <x:c r="C73" s="11" t="n">
        <x:v>0.23</x:v>
      </x:c>
      <x:c r="D73" s="4" t="n">
        <x:v>433</x:v>
      </x:c>
      <x:c r="E73" s="4" t="str">
        <x:v>https://api.bcb.gov.br/dados/serie/bcdata.sgs.433/dados?formato=json&amp;dataInicial=01/01/2018&amp;dataFinal=30/09/2026</x:v>
      </x:c>
      <x:c r="F73" s="4" t="str">
        <x:v>29/10/2026</x:v>
      </x:c>
    </x:row>
    <x:row r="74" ht="25" customHeight="1">
      <x:c r="A74" s="4" t="str">
        <x:v>IPCA</x:v>
      </x:c>
      <x:c r="B74" s="4" t="str">
        <x:v>2023-09</x:v>
      </x:c>
      <x:c r="C74" s="11" t="n">
        <x:v>0.26</x:v>
      </x:c>
      <x:c r="D74" s="4" t="n">
        <x:v>433</x:v>
      </x:c>
      <x:c r="E74" s="4" t="str">
        <x:v>https://api.bcb.gov.br/dados/serie/bcdata.sgs.433/dados?formato=json&amp;dataInicial=01/01/2018&amp;dataFinal=30/09/2026</x:v>
      </x:c>
      <x:c r="F74" s="4" t="str">
        <x:v>29/10/2026</x:v>
      </x:c>
    </x:row>
    <x:row r="75" ht="25" customHeight="1">
      <x:c r="A75" s="4" t="str">
        <x:v>IPCA</x:v>
      </x:c>
      <x:c r="B75" s="4" t="str">
        <x:v>2023-10</x:v>
      </x:c>
      <x:c r="C75" s="11" t="n">
        <x:v>0.24</x:v>
      </x:c>
      <x:c r="D75" s="4" t="n">
        <x:v>433</x:v>
      </x:c>
      <x:c r="E75" s="4" t="str">
        <x:v>https://api.bcb.gov.br/dados/serie/bcdata.sgs.433/dados?formato=json&amp;dataInicial=01/01/2018&amp;dataFinal=30/09/2026</x:v>
      </x:c>
      <x:c r="F75" s="4" t="str">
        <x:v>29/10/2026</x:v>
      </x:c>
    </x:row>
    <x:row r="76" ht="25" customHeight="1">
      <x:c r="A76" s="4" t="str">
        <x:v>IPCA</x:v>
      </x:c>
      <x:c r="B76" s="4" t="str">
        <x:v>2023-11</x:v>
      </x:c>
      <x:c r="C76" s="11" t="n">
        <x:v>0.28</x:v>
      </x:c>
      <x:c r="D76" s="4" t="n">
        <x:v>433</x:v>
      </x:c>
      <x:c r="E76" s="4" t="str">
        <x:v>https://api.bcb.gov.br/dados/serie/bcdata.sgs.433/dados?formato=json&amp;dataInicial=01/01/2018&amp;dataFinal=30/09/2026</x:v>
      </x:c>
      <x:c r="F76" s="4" t="str">
        <x:v>29/10/2026</x:v>
      </x:c>
    </x:row>
    <x:row r="77" ht="25" customHeight="1">
      <x:c r="A77" s="4" t="str">
        <x:v>IPCA</x:v>
      </x:c>
      <x:c r="B77" s="4" t="str">
        <x:v>2023-12</x:v>
      </x:c>
      <x:c r="C77" s="11" t="n">
        <x:v>0.56</x:v>
      </x:c>
      <x:c r="D77" s="4" t="n">
        <x:v>433</x:v>
      </x:c>
      <x:c r="E77" s="4" t="str">
        <x:v>https://api.bcb.gov.br/dados/serie/bcdata.sgs.433/dados?formato=json&amp;dataInicial=01/01/2018&amp;dataFinal=30/09/2026</x:v>
      </x:c>
      <x:c r="F77" s="4" t="str">
        <x:v>29/10/2026</x:v>
      </x:c>
    </x:row>
    <x:row r="78" ht="25" customHeight="1">
      <x:c r="A78" s="4" t="str">
        <x:v>IPCA</x:v>
      </x:c>
      <x:c r="B78" s="4" t="str">
        <x:v>2024-01</x:v>
      </x:c>
      <x:c r="C78" s="11" t="n">
        <x:v>0.42</x:v>
      </x:c>
      <x:c r="D78" s="4" t="n">
        <x:v>433</x:v>
      </x:c>
      <x:c r="E78" s="4" t="str">
        <x:v>https://api.bcb.gov.br/dados/serie/bcdata.sgs.433/dados?formato=json&amp;dataInicial=01/01/2018&amp;dataFinal=30/09/2026</x:v>
      </x:c>
      <x:c r="F78" s="4" t="str">
        <x:v>29/10/2026</x:v>
      </x:c>
    </x:row>
    <x:row r="79" ht="25" customHeight="1">
      <x:c r="A79" s="4" t="str">
        <x:v>IPCA</x:v>
      </x:c>
      <x:c r="B79" s="4" t="str">
        <x:v>2024-02</x:v>
      </x:c>
      <x:c r="C79" s="11" t="n">
        <x:v>0.83</x:v>
      </x:c>
      <x:c r="D79" s="4" t="n">
        <x:v>433</x:v>
      </x:c>
      <x:c r="E79" s="4" t="str">
        <x:v>https://api.bcb.gov.br/dados/serie/bcdata.sgs.433/dados?formato=json&amp;dataInicial=01/01/2018&amp;dataFinal=30/09/2026</x:v>
      </x:c>
      <x:c r="F79" s="4" t="str">
        <x:v>29/10/2026</x:v>
      </x:c>
    </x:row>
    <x:row r="80" ht="25" customHeight="1">
      <x:c r="A80" s="4" t="str">
        <x:v>IPCA</x:v>
      </x:c>
      <x:c r="B80" s="4" t="str">
        <x:v>2024-03</x:v>
      </x:c>
      <x:c r="C80" s="11" t="n">
        <x:v>0.16</x:v>
      </x:c>
      <x:c r="D80" s="4" t="n">
        <x:v>433</x:v>
      </x:c>
      <x:c r="E80" s="4" t="str">
        <x:v>https://api.bcb.gov.br/dados/serie/bcdata.sgs.433/dados?formato=json&amp;dataInicial=01/01/2018&amp;dataFinal=30/09/2026</x:v>
      </x:c>
      <x:c r="F80" s="4" t="str">
        <x:v>29/10/2026</x:v>
      </x:c>
    </x:row>
    <x:row r="81" ht="25" customHeight="1">
      <x:c r="A81" s="4" t="str">
        <x:v>IPCA</x:v>
      </x:c>
      <x:c r="B81" s="4" t="str">
        <x:v>2024-04</x:v>
      </x:c>
      <x:c r="C81" s="11" t="n">
        <x:v>0.38</x:v>
      </x:c>
      <x:c r="D81" s="4" t="n">
        <x:v>433</x:v>
      </x:c>
      <x:c r="E81" s="4" t="str">
        <x:v>https://api.bcb.gov.br/dados/serie/bcdata.sgs.433/dados?formato=json&amp;dataInicial=01/01/2018&amp;dataFinal=30/09/2026</x:v>
      </x:c>
      <x:c r="F81" s="4" t="str">
        <x:v>29/10/2026</x:v>
      </x:c>
    </x:row>
    <x:row r="82" ht="25" customHeight="1">
      <x:c r="A82" s="4" t="str">
        <x:v>IPCA</x:v>
      </x:c>
      <x:c r="B82" s="4" t="str">
        <x:v>2024-05</x:v>
      </x:c>
      <x:c r="C82" s="11" t="n">
        <x:v>0.46</x:v>
      </x:c>
      <x:c r="D82" s="4" t="n">
        <x:v>433</x:v>
      </x:c>
      <x:c r="E82" s="4" t="str">
        <x:v>https://api.bcb.gov.br/dados/serie/bcdata.sgs.433/dados?formato=json&amp;dataInicial=01/01/2018&amp;dataFinal=30/09/2026</x:v>
      </x:c>
      <x:c r="F82" s="4" t="str">
        <x:v>29/10/2026</x:v>
      </x:c>
    </x:row>
    <x:row r="83" ht="25" customHeight="1">
      <x:c r="A83" s="4" t="str">
        <x:v>IPCA</x:v>
      </x:c>
      <x:c r="B83" s="4" t="str">
        <x:v>2024-06</x:v>
      </x:c>
      <x:c r="C83" s="11" t="n">
        <x:v>0.21</x:v>
      </x:c>
      <x:c r="D83" s="4" t="n">
        <x:v>433</x:v>
      </x:c>
      <x:c r="E83" s="4" t="str">
        <x:v>https://api.bcb.gov.br/dados/serie/bcdata.sgs.433/dados?formato=json&amp;dataInicial=01/01/2018&amp;dataFinal=30/09/2026</x:v>
      </x:c>
      <x:c r="F83" s="4" t="str">
        <x:v>29/10/2026</x:v>
      </x:c>
    </x:row>
    <x:row r="84" ht="25" customHeight="1">
      <x:c r="A84" s="4" t="str">
        <x:v>IPCA</x:v>
      </x:c>
      <x:c r="B84" s="4" t="str">
        <x:v>2024-07</x:v>
      </x:c>
      <x:c r="C84" s="11" t="n">
        <x:v>0.38</x:v>
      </x:c>
      <x:c r="D84" s="4" t="n">
        <x:v>433</x:v>
      </x:c>
      <x:c r="E84" s="4" t="str">
        <x:v>https://api.bcb.gov.br/dados/serie/bcdata.sgs.433/dados?formato=json&amp;dataInicial=01/01/2018&amp;dataFinal=30/09/2026</x:v>
      </x:c>
      <x:c r="F84" s="4" t="str">
        <x:v>29/10/2026</x:v>
      </x:c>
    </x:row>
    <x:row r="85" ht="25" customHeight="1">
      <x:c r="A85" s="4" t="str">
        <x:v>IPCA</x:v>
      </x:c>
      <x:c r="B85" s="4" t="str">
        <x:v>2024-08</x:v>
      </x:c>
      <x:c r="C85" s="11" t="n">
        <x:v>-0.02</x:v>
      </x:c>
      <x:c r="D85" s="4" t="n">
        <x:v>433</x:v>
      </x:c>
      <x:c r="E85" s="4" t="str">
        <x:v>https://api.bcb.gov.br/dados/serie/bcdata.sgs.433/dados?formato=json&amp;dataInicial=01/01/2018&amp;dataFinal=30/09/2026</x:v>
      </x:c>
      <x:c r="F85" s="4" t="str">
        <x:v>29/10/2026</x:v>
      </x:c>
    </x:row>
    <x:row r="86" ht="25" customHeight="1">
      <x:c r="A86" s="4" t="str">
        <x:v>IPCA</x:v>
      </x:c>
      <x:c r="B86" s="4" t="str">
        <x:v>2024-09</x:v>
      </x:c>
      <x:c r="C86" s="11" t="n">
        <x:v>0.44</x:v>
      </x:c>
      <x:c r="D86" s="4" t="n">
        <x:v>433</x:v>
      </x:c>
      <x:c r="E86" s="4" t="str">
        <x:v>https://api.bcb.gov.br/dados/serie/bcdata.sgs.433/dados?formato=json&amp;dataInicial=01/01/2018&amp;dataFinal=30/09/2026</x:v>
      </x:c>
      <x:c r="F86" s="4" t="str">
        <x:v>29/10/2026</x:v>
      </x:c>
    </x:row>
    <x:row r="87" ht="25" customHeight="1">
      <x:c r="A87" s="4" t="str">
        <x:v>IPCA</x:v>
      </x:c>
      <x:c r="B87" s="4" t="str">
        <x:v>2024-10</x:v>
      </x:c>
      <x:c r="C87" s="11" t="n">
        <x:v>0.56</x:v>
      </x:c>
      <x:c r="D87" s="4" t="n">
        <x:v>433</x:v>
      </x:c>
      <x:c r="E87" s="4" t="str">
        <x:v>https://api.bcb.gov.br/dados/serie/bcdata.sgs.433/dados?formato=json&amp;dataInicial=01/01/2018&amp;dataFinal=30/09/2026</x:v>
      </x:c>
      <x:c r="F87" s="4" t="str">
        <x:v>29/10/2026</x:v>
      </x:c>
    </x:row>
    <x:row r="88" ht="25" customHeight="1">
      <x:c r="A88" s="4" t="str">
        <x:v>IPCA</x:v>
      </x:c>
      <x:c r="B88" s="4" t="str">
        <x:v>2024-11</x:v>
      </x:c>
      <x:c r="C88" s="11" t="n">
        <x:v>0.39</x:v>
      </x:c>
      <x:c r="D88" s="4" t="n">
        <x:v>433</x:v>
      </x:c>
      <x:c r="E88" s="4" t="str">
        <x:v>https://api.bcb.gov.br/dados/serie/bcdata.sgs.433/dados?formato=json&amp;dataInicial=01/01/2018&amp;dataFinal=30/09/2026</x:v>
      </x:c>
      <x:c r="F88" s="4" t="str">
        <x:v>29/10/2026</x:v>
      </x:c>
    </x:row>
    <x:row r="89" ht="25" customHeight="1">
      <x:c r="A89" s="4" t="str">
        <x:v>IPCA</x:v>
      </x:c>
      <x:c r="B89" s="4" t="str">
        <x:v>2024-12</x:v>
      </x:c>
      <x:c r="C89" s="11" t="n">
        <x:v>0.52</x:v>
      </x:c>
      <x:c r="D89" s="4" t="n">
        <x:v>433</x:v>
      </x:c>
      <x:c r="E89" s="4" t="str">
        <x:v>https://api.bcb.gov.br/dados/serie/bcdata.sgs.433/dados?formato=json&amp;dataInicial=01/01/2018&amp;dataFinal=30/09/2026</x:v>
      </x:c>
      <x:c r="F89" s="4" t="str">
        <x:v>29/10/2026</x:v>
      </x:c>
    </x:row>
    <x:row r="90" ht="25" customHeight="1">
      <x:c r="A90" s="4" t="str">
        <x:v>IPCA</x:v>
      </x:c>
      <x:c r="B90" s="4" t="str">
        <x:v>2025-01</x:v>
      </x:c>
      <x:c r="C90" s="11" t="n">
        <x:v>0.16</x:v>
      </x:c>
      <x:c r="D90" s="4" t="n">
        <x:v>433</x:v>
      </x:c>
      <x:c r="E90" s="4" t="str">
        <x:v>https://api.bcb.gov.br/dados/serie/bcdata.sgs.433/dados?formato=json&amp;dataInicial=01/01/2018&amp;dataFinal=30/09/2026</x:v>
      </x:c>
      <x:c r="F90" s="4" t="str">
        <x:v>29/10/2026</x:v>
      </x:c>
    </x:row>
    <x:row r="91" ht="25" customHeight="1">
      <x:c r="A91" s="4" t="str">
        <x:v>IPCA</x:v>
      </x:c>
      <x:c r="B91" s="4" t="str">
        <x:v>2025-02</x:v>
      </x:c>
      <x:c r="C91" s="11" t="n">
        <x:v>1.31</x:v>
      </x:c>
      <x:c r="D91" s="4" t="n">
        <x:v>433</x:v>
      </x:c>
      <x:c r="E91" s="4" t="str">
        <x:v>https://api.bcb.gov.br/dados/serie/bcdata.sgs.433/dados?formato=json&amp;dataInicial=01/01/2018&amp;dataFinal=30/09/2026</x:v>
      </x:c>
      <x:c r="F91" s="4" t="str">
        <x:v>29/10/2026</x:v>
      </x:c>
    </x:row>
    <x:row r="92" ht="25" customHeight="1">
      <x:c r="A92" s="4" t="str">
        <x:v>IPCA</x:v>
      </x:c>
      <x:c r="B92" s="4" t="str">
        <x:v>2025-03</x:v>
      </x:c>
      <x:c r="C92" s="11" t="n">
        <x:v>0.56</x:v>
      </x:c>
      <x:c r="D92" s="4" t="n">
        <x:v>433</x:v>
      </x:c>
      <x:c r="E92" s="4" t="str">
        <x:v>https://api.bcb.gov.br/dados/serie/bcdata.sgs.433/dados?formato=json&amp;dataInicial=01/01/2018&amp;dataFinal=30/09/2026</x:v>
      </x:c>
      <x:c r="F92" s="4" t="str">
        <x:v>29/10/2026</x:v>
      </x:c>
    </x:row>
    <x:row r="93" ht="25" customHeight="1">
      <x:c r="A93" s="4" t="str">
        <x:v>IPCA</x:v>
      </x:c>
      <x:c r="B93" s="4" t="str">
        <x:v>2025-04</x:v>
      </x:c>
      <x:c r="C93" s="11" t="n">
        <x:v>0.43</x:v>
      </x:c>
      <x:c r="D93" s="4" t="n">
        <x:v>433</x:v>
      </x:c>
      <x:c r="E93" s="4" t="str">
        <x:v>https://api.bcb.gov.br/dados/serie/bcdata.sgs.433/dados?formato=json&amp;dataInicial=01/01/2018&amp;dataFinal=30/09/2026</x:v>
      </x:c>
      <x:c r="F93" s="4" t="str">
        <x:v>29/10/2026</x:v>
      </x:c>
    </x:row>
    <x:row r="94" ht="25" customHeight="1">
      <x:c r="A94" s="4" t="str">
        <x:v>IPCA</x:v>
      </x:c>
      <x:c r="B94" s="4" t="str">
        <x:v>2025-05</x:v>
      </x:c>
      <x:c r="C94" s="11" t="n">
        <x:v>0.26</x:v>
      </x:c>
      <x:c r="D94" s="4" t="n">
        <x:v>433</x:v>
      </x:c>
      <x:c r="E94" s="4" t="str">
        <x:v>https://api.bcb.gov.br/dados/serie/bcdata.sgs.433/dados?formato=json&amp;dataInicial=01/01/2018&amp;dataFinal=30/09/2026</x:v>
      </x:c>
      <x:c r="F94" s="4" t="str">
        <x:v>29/10/2026</x:v>
      </x:c>
    </x:row>
    <x:row r="95" ht="25" customHeight="1">
      <x:c r="A95" s="4" t="str">
        <x:v>IPCA</x:v>
      </x:c>
      <x:c r="B95" s="4" t="str">
        <x:v>2025-06</x:v>
      </x:c>
      <x:c r="C95" s="11" t="n">
        <x:v>0.24</x:v>
      </x:c>
      <x:c r="D95" s="4" t="n">
        <x:v>433</x:v>
      </x:c>
      <x:c r="E95" s="4" t="str">
        <x:v>https://api.bcb.gov.br/dados/serie/bcdata.sgs.433/dados?formato=json&amp;dataInicial=01/01/2018&amp;dataFinal=30/09/2026</x:v>
      </x:c>
      <x:c r="F95" s="4" t="str">
        <x:v>29/10/2026</x:v>
      </x:c>
    </x:row>
    <x:row r="96" ht="25" customHeight="1">
      <x:c r="A96" s="4" t="str">
        <x:v>IPCA</x:v>
      </x:c>
      <x:c r="B96" s="4" t="str">
        <x:v>2025-07</x:v>
      </x:c>
      <x:c r="C96" s="11" t="n">
        <x:v>0.26</x:v>
      </x:c>
      <x:c r="D96" s="4" t="n">
        <x:v>433</x:v>
      </x:c>
      <x:c r="E96" s="4" t="str">
        <x:v>https://api.bcb.gov.br/dados/serie/bcdata.sgs.433/dados?formato=json&amp;dataInicial=01/01/2018&amp;dataFinal=30/09/2026</x:v>
      </x:c>
      <x:c r="F96" s="4" t="str">
        <x:v>29/10/2026</x:v>
      </x:c>
    </x:row>
    <x:row r="97" ht="25" customHeight="1">
      <x:c r="A97" s="4" t="str">
        <x:v>IPCA</x:v>
      </x:c>
      <x:c r="B97" s="4" t="str">
        <x:v>2025-08</x:v>
      </x:c>
      <x:c r="C97" s="11" t="n">
        <x:v>-0.11</x:v>
      </x:c>
      <x:c r="D97" s="4" t="n">
        <x:v>433</x:v>
      </x:c>
      <x:c r="E97" s="4" t="str">
        <x:v>https://api.bcb.gov.br/dados/serie/bcdata.sgs.433/dados?formato=json&amp;dataInicial=01/01/2018&amp;dataFinal=30/09/2026</x:v>
      </x:c>
      <x:c r="F97" s="4" t="str">
        <x:v>29/10/2026</x:v>
      </x:c>
    </x:row>
    <x:row r="98" ht="25" customHeight="1">
      <x:c r="A98" s="4" t="str">
        <x:v>IPCA</x:v>
      </x:c>
      <x:c r="B98" s="4" t="str">
        <x:v>2025-09</x:v>
      </x:c>
      <x:c r="C98" s="11" t="n">
        <x:v>0.48</x:v>
      </x:c>
      <x:c r="D98" s="4" t="n">
        <x:v>433</x:v>
      </x:c>
      <x:c r="E98" s="4" t="str">
        <x:v>https://api.bcb.gov.br/dados/serie/bcdata.sgs.433/dados?formato=json&amp;dataInicial=01/01/2018&amp;dataFinal=30/09/2026</x:v>
      </x:c>
      <x:c r="F98" s="4" t="str">
        <x:v>29/10/2026</x:v>
      </x:c>
    </x:row>
    <x:row r="99" ht="25" customHeight="1">
      <x:c r="A99" s="4" t="str">
        <x:v>IPCA</x:v>
      </x:c>
      <x:c r="B99" s="4" t="str">
        <x:v>2025-10</x:v>
      </x:c>
      <x:c r="C99" s="11" t="n">
        <x:v>0.09</x:v>
      </x:c>
      <x:c r="D99" s="4" t="n">
        <x:v>433</x:v>
      </x:c>
      <x:c r="E99" s="4" t="str">
        <x:v>https://api.bcb.gov.br/dados/serie/bcdata.sgs.433/dados?formato=json&amp;dataInicial=01/01/2018&amp;dataFinal=30/09/2026</x:v>
      </x:c>
      <x:c r="F99" s="4" t="str">
        <x:v>29/10/2026</x:v>
      </x:c>
    </x:row>
    <x:row r="100" ht="25" customHeight="1">
      <x:c r="A100" s="4" t="str">
        <x:v>IPCA</x:v>
      </x:c>
      <x:c r="B100" s="4" t="str">
        <x:v>2025-11</x:v>
      </x:c>
      <x:c r="C100" s="11" t="n">
        <x:v>0.18</x:v>
      </x:c>
      <x:c r="D100" s="4" t="n">
        <x:v>433</x:v>
      </x:c>
      <x:c r="E100" s="4" t="str">
        <x:v>https://api.bcb.gov.br/dados/serie/bcdata.sgs.433/dados?formato=json&amp;dataInicial=01/01/2018&amp;dataFinal=30/09/2026</x:v>
      </x:c>
      <x:c r="F100" s="4" t="str">
        <x:v>29/10/2026</x:v>
      </x:c>
    </x:row>
    <x:row r="101" ht="25" customHeight="1">
      <x:c r="A101" s="4" t="str">
        <x:v>IPCA</x:v>
      </x:c>
      <x:c r="B101" s="4" t="str">
        <x:v>2025-12</x:v>
      </x:c>
      <x:c r="C101" s="11" t="n">
        <x:v>0.33</x:v>
      </x:c>
      <x:c r="D101" s="4" t="n">
        <x:v>433</x:v>
      </x:c>
      <x:c r="E101" s="4" t="str">
        <x:v>https://api.bcb.gov.br/dados/serie/bcdata.sgs.433/dados?formato=json&amp;dataInicial=01/01/2018&amp;dataFinal=30/09/2026</x:v>
      </x:c>
      <x:c r="F101" s="4" t="str">
        <x:v>29/10/2026</x:v>
      </x:c>
    </x:row>
    <x:row r="102" ht="25" customHeight="1">
      <x:c r="A102" s="4" t="str">
        <x:v>IPCA</x:v>
      </x:c>
      <x:c r="B102" s="4" t="str">
        <x:v>2026-01</x:v>
      </x:c>
      <x:c r="C102" s="11" t="n">
        <x:v>0.33</x:v>
      </x:c>
      <x:c r="D102" s="4" t="n">
        <x:v>433</x:v>
      </x:c>
      <x:c r="E102" s="4" t="str">
        <x:v>https://api.bcb.gov.br/dados/serie/bcdata.sgs.433/dados?formato=json&amp;dataInicial=01/01/2018&amp;dataFinal=30/09/2026</x:v>
      </x:c>
      <x:c r="F102" s="4" t="str">
        <x:v>29/10/2026</x:v>
      </x:c>
    </x:row>
    <x:row r="103" ht="25" customHeight="1">
      <x:c r="A103" s="4" t="str">
        <x:v>IPCA</x:v>
      </x:c>
      <x:c r="B103" s="4" t="str">
        <x:v>2026-02</x:v>
      </x:c>
      <x:c r="C103" s="11" t="n">
        <x:v>0.7</x:v>
      </x:c>
      <x:c r="D103" s="4" t="n">
        <x:v>433</x:v>
      </x:c>
      <x:c r="E103" s="4" t="str">
        <x:v>https://api.bcb.gov.br/dados/serie/bcdata.sgs.433/dados?formato=json&amp;dataInicial=01/01/2018&amp;dataFinal=30/09/2026</x:v>
      </x:c>
      <x:c r="F103" s="4" t="str">
        <x:v>29/10/2026</x:v>
      </x:c>
    </x:row>
    <x:row r="104" ht="25" customHeight="1">
      <x:c r="A104" s="4" t="str">
        <x:v>IPCA</x:v>
      </x:c>
      <x:c r="B104" s="4" t="str">
        <x:v>2026-03</x:v>
      </x:c>
      <x:c r="C104" s="11" t="n">
        <x:v>0.88</x:v>
      </x:c>
      <x:c r="D104" s="4" t="n">
        <x:v>433</x:v>
      </x:c>
      <x:c r="E104" s="4" t="str">
        <x:v>https://api.bcb.gov.br/dados/serie/bcdata.sgs.433/dados?formato=json&amp;dataInicial=01/01/2018&amp;dataFinal=30/09/2026</x:v>
      </x:c>
      <x:c r="F104" s="4" t="str">
        <x:v>29/10/2026</x:v>
      </x:c>
    </x:row>
    <x:row r="105" ht="25" customHeight="1">
      <x:c r="A105" s="4" t="str">
        <x:v>IPCA</x:v>
      </x:c>
      <x:c r="B105" s="4" t="str">
        <x:v>2026-04</x:v>
      </x:c>
      <x:c r="C105" s="11" t="n">
        <x:v>0.67</x:v>
      </x:c>
      <x:c r="D105" s="4" t="n">
        <x:v>433</x:v>
      </x:c>
      <x:c r="E105" s="4" t="str">
        <x:v>https://api.bcb.gov.br/dados/serie/bcdata.sgs.433/dados?formato=json&amp;dataInicial=01/01/2018&amp;dataFinal=30/09/2026</x:v>
      </x:c>
      <x:c r="F105" s="4" t="str">
        <x:v>29/10/2026</x:v>
      </x:c>
    </x:row>
    <x:row r="106" ht="25" customHeight="1">
      <x:c r="A106" s="4" t="str">
        <x:v>IPCA</x:v>
      </x:c>
      <x:c r="B106" s="4" t="str">
        <x:v>2026-05</x:v>
      </x:c>
      <x:c r="C106" s="11" t="n">
        <x:v>0.58</x:v>
      </x:c>
      <x:c r="D106" s="4" t="n">
        <x:v>433</x:v>
      </x:c>
      <x:c r="E106" s="4" t="str">
        <x:v>https://api.bcb.gov.br/dados/serie/bcdata.sgs.433/dados?formato=json&amp;dataInicial=01/01/2018&amp;dataFinal=30/09/2026</x:v>
      </x:c>
      <x:c r="F106" s="4" t="str">
        <x:v>29/10/2026</x:v>
      </x:c>
    </x:row>
    <x:row r="107" ht="25" customHeight="1">
      <x:c r="A107" s="4" t="str">
        <x:v>IPCA</x:v>
      </x:c>
      <x:c r="B107" s="4" t="str">
        <x:v>2026-06</x:v>
      </x:c>
      <x:c r="C107" s="11" t="n">
        <x:v>0.16</x:v>
      </x:c>
      <x:c r="D107" s="4" t="n">
        <x:v>433</x:v>
      </x:c>
      <x:c r="E107" s="4" t="str">
        <x:v>https://api.bcb.gov.br/dados/serie/bcdata.sgs.433/dados?formato=json&amp;dataInicial=01/01/2018&amp;dataFinal=30/09/2026</x:v>
      </x:c>
      <x:c r="F107" s="4" t="str">
        <x:v>29/10/2026</x:v>
      </x:c>
    </x:row>
    <x:row r="108" ht="25" customHeight="1">
      <x:c r="A108" s="4" t="str">
        <x:v>IPCA</x:v>
      </x:c>
      <x:c r="B108" s="4" t="str">
        <x:v>2026-07</x:v>
      </x:c>
      <x:c r="C108" s="11" t="n">
        <x:v>0.07</x:v>
      </x:c>
      <x:c r="D108" s="4" t="n">
        <x:v>433</x:v>
      </x:c>
      <x:c r="E108" s="4" t="str">
        <x:v>https://api.bcb.gov.br/dados/serie/bcdata.sgs.433/dados?formato=json&amp;dataInicial=01/01/2018&amp;dataFinal=30/09/2026</x:v>
      </x:c>
      <x:c r="F108" s="4" t="str">
        <x:v>29/10/2026</x:v>
      </x:c>
    </x:row>
    <x:row r="109" ht="25" customHeight="1">
      <x:c r="A109" s="4" t="str">
        <x:v>IPCA</x:v>
      </x:c>
      <x:c r="B109" s="4" t="str">
        <x:v>2026-08</x:v>
      </x:c>
      <x:c r="C109" s="11" t="n">
        <x:v>-0.32</x:v>
      </x:c>
      <x:c r="D109" s="4" t="n">
        <x:v>433</x:v>
      </x:c>
      <x:c r="E109" s="4" t="str">
        <x:v>https://api.bcb.gov.br/dados/serie/bcdata.sgs.433/dados?formato=json&amp;dataInicial=01/01/2018&amp;dataFinal=30/09/2026</x:v>
      </x:c>
      <x:c r="F109" s="4" t="str">
        <x:v>29/10/2026</x:v>
      </x:c>
    </x:row>
    <x:row r="110" ht="25" customHeight="1">
      <x:c r="A110" s="4" t="str">
        <x:v>IPCA</x:v>
      </x:c>
      <x:c r="B110" s="4" t="str">
        <x:v>2026-09</x:v>
      </x:c>
      <x:c r="C110" s="11" t="n">
        <x:v>0.82</x:v>
      </x:c>
      <x:c r="D110" s="4" t="n">
        <x:v>433</x:v>
      </x:c>
      <x:c r="E110" s="4" t="str">
        <x:v>https://api.bcb.gov.br/dados/serie/bcdata.sgs.433/dados?formato=json&amp;dataInicial=01/01/2018&amp;dataFinal=30/09/2026</x:v>
      </x:c>
      <x:c r="F110" s="4" t="str">
        <x:v>29/10/2026</x:v>
      </x:c>
    </x:row>
    <x:row r="111" ht="25" customHeight="1">
      <x:c r="A111" s="4" t="str">
        <x:v>INPC</x:v>
      </x:c>
      <x:c r="B111" s="4" t="str">
        <x:v>2018-01</x:v>
      </x:c>
      <x:c r="C111" s="11" t="n">
        <x:v>0.23</x:v>
      </x:c>
      <x:c r="D111" s="4" t="n">
        <x:v>188</x:v>
      </x:c>
      <x:c r="E111" s="4" t="str">
        <x:v>https://api.bcb.gov.br/dados/serie/bcdata.sgs.188/dados?formato=json&amp;dataInicial=01/01/2018&amp;dataFinal=30/09/2026</x:v>
      </x:c>
      <x:c r="F111" s="4" t="str">
        <x:v>29/10/2026</x:v>
      </x:c>
    </x:row>
    <x:row r="112" ht="25" customHeight="1">
      <x:c r="A112" s="4" t="str">
        <x:v>INPC</x:v>
      </x:c>
      <x:c r="B112" s="4" t="str">
        <x:v>2018-02</x:v>
      </x:c>
      <x:c r="C112" s="11" t="n">
        <x:v>0.18</x:v>
      </x:c>
      <x:c r="D112" s="4" t="n">
        <x:v>188</x:v>
      </x:c>
      <x:c r="E112" s="4" t="str">
        <x:v>https://api.bcb.gov.br/dados/serie/bcdata.sgs.188/dados?formato=json&amp;dataInicial=01/01/2018&amp;dataFinal=30/09/2026</x:v>
      </x:c>
      <x:c r="F112" s="4" t="str">
        <x:v>29/10/2026</x:v>
      </x:c>
    </x:row>
    <x:row r="113" ht="25" customHeight="1">
      <x:c r="A113" s="4" t="str">
        <x:v>INPC</x:v>
      </x:c>
      <x:c r="B113" s="4" t="str">
        <x:v>2018-03</x:v>
      </x:c>
      <x:c r="C113" s="11" t="n">
        <x:v>0.07</x:v>
      </x:c>
      <x:c r="D113" s="4" t="n">
        <x:v>188</x:v>
      </x:c>
      <x:c r="E113" s="4" t="str">
        <x:v>https://api.bcb.gov.br/dados/serie/bcdata.sgs.188/dados?formato=json&amp;dataInicial=01/01/2018&amp;dataFinal=30/09/2026</x:v>
      </x:c>
      <x:c r="F113" s="4" t="str">
        <x:v>29/10/2026</x:v>
      </x:c>
    </x:row>
    <x:row r="114" ht="25" customHeight="1">
      <x:c r="A114" s="4" t="str">
        <x:v>INPC</x:v>
      </x:c>
      <x:c r="B114" s="4" t="str">
        <x:v>2018-04</x:v>
      </x:c>
      <x:c r="C114" s="11" t="n">
        <x:v>0.21</x:v>
      </x:c>
      <x:c r="D114" s="4" t="n">
        <x:v>188</x:v>
      </x:c>
      <x:c r="E114" s="4" t="str">
        <x:v>https://api.bcb.gov.br/dados/serie/bcdata.sgs.188/dados?formato=json&amp;dataInicial=01/01/2018&amp;dataFinal=30/09/2026</x:v>
      </x:c>
      <x:c r="F114" s="4" t="str">
        <x:v>29/10/2026</x:v>
      </x:c>
    </x:row>
    <x:row r="115" ht="25" customHeight="1">
      <x:c r="A115" s="4" t="str">
        <x:v>INPC</x:v>
      </x:c>
      <x:c r="B115" s="4" t="str">
        <x:v>2018-05</x:v>
      </x:c>
      <x:c r="C115" s="11" t="n">
        <x:v>0.43</x:v>
      </x:c>
      <x:c r="D115" s="4" t="n">
        <x:v>188</x:v>
      </x:c>
      <x:c r="E115" s="4" t="str">
        <x:v>https://api.bcb.gov.br/dados/serie/bcdata.sgs.188/dados?formato=json&amp;dataInicial=01/01/2018&amp;dataFinal=30/09/2026</x:v>
      </x:c>
      <x:c r="F115" s="4" t="str">
        <x:v>29/10/2026</x:v>
      </x:c>
    </x:row>
    <x:row r="116" ht="25" customHeight="1">
      <x:c r="A116" s="4" t="str">
        <x:v>INPC</x:v>
      </x:c>
      <x:c r="B116" s="4" t="str">
        <x:v>2018-06</x:v>
      </x:c>
      <x:c r="C116" s="11" t="n">
        <x:v>1.43</x:v>
      </x:c>
      <x:c r="D116" s="4" t="n">
        <x:v>188</x:v>
      </x:c>
      <x:c r="E116" s="4" t="str">
        <x:v>https://api.bcb.gov.br/dados/serie/bcdata.sgs.188/dados?formato=json&amp;dataInicial=01/01/2018&amp;dataFinal=30/09/2026</x:v>
      </x:c>
      <x:c r="F116" s="4" t="str">
        <x:v>29/10/2026</x:v>
      </x:c>
    </x:row>
    <x:row r="117" ht="25" customHeight="1">
      <x:c r="A117" s="4" t="str">
        <x:v>INPC</x:v>
      </x:c>
      <x:c r="B117" s="4" t="str">
        <x:v>2018-07</x:v>
      </x:c>
      <x:c r="C117" s="11" t="n">
        <x:v>0.25</x:v>
      </x:c>
      <x:c r="D117" s="4" t="n">
        <x:v>188</x:v>
      </x:c>
      <x:c r="E117" s="4" t="str">
        <x:v>https://api.bcb.gov.br/dados/serie/bcdata.sgs.188/dados?formato=json&amp;dataInicial=01/01/2018&amp;dataFinal=30/09/2026</x:v>
      </x:c>
      <x:c r="F117" s="4" t="str">
        <x:v>29/10/2026</x:v>
      </x:c>
    </x:row>
    <x:row r="118" ht="25" customHeight="1">
      <x:c r="A118" s="4" t="str">
        <x:v>INPC</x:v>
      </x:c>
      <x:c r="B118" s="4" t="str">
        <x:v>2018-08</x:v>
      </x:c>
      <x:c r="C118" s="11" t="n">
        <x:v>0</x:v>
      </x:c>
      <x:c r="D118" s="4" t="n">
        <x:v>188</x:v>
      </x:c>
      <x:c r="E118" s="4" t="str">
        <x:v>https://api.bcb.gov.br/dados/serie/bcdata.sgs.188/dados?formato=json&amp;dataInicial=01/01/2018&amp;dataFinal=30/09/2026</x:v>
      </x:c>
      <x:c r="F118" s="4" t="str">
        <x:v>29/10/2026</x:v>
      </x:c>
    </x:row>
    <x:row r="119" ht="25" customHeight="1">
      <x:c r="A119" s="4" t="str">
        <x:v>INPC</x:v>
      </x:c>
      <x:c r="B119" s="4" t="str">
        <x:v>2018-09</x:v>
      </x:c>
      <x:c r="C119" s="11" t="n">
        <x:v>0.3</x:v>
      </x:c>
      <x:c r="D119" s="4" t="n">
        <x:v>188</x:v>
      </x:c>
      <x:c r="E119" s="4" t="str">
        <x:v>https://api.bcb.gov.br/dados/serie/bcdata.sgs.188/dados?formato=json&amp;dataInicial=01/01/2018&amp;dataFinal=30/09/2026</x:v>
      </x:c>
      <x:c r="F119" s="4" t="str">
        <x:v>29/10/2026</x:v>
      </x:c>
    </x:row>
    <x:row r="120" ht="25" customHeight="1">
      <x:c r="A120" s="4" t="str">
        <x:v>INPC</x:v>
      </x:c>
      <x:c r="B120" s="4" t="str">
        <x:v>2018-10</x:v>
      </x:c>
      <x:c r="C120" s="11" t="n">
        <x:v>0.4</x:v>
      </x:c>
      <x:c r="D120" s="4" t="n">
        <x:v>188</x:v>
      </x:c>
      <x:c r="E120" s="4" t="str">
        <x:v>https://api.bcb.gov.br/dados/serie/bcdata.sgs.188/dados?formato=json&amp;dataInicial=01/01/2018&amp;dataFinal=30/09/2026</x:v>
      </x:c>
      <x:c r="F120" s="4" t="str">
        <x:v>29/10/2026</x:v>
      </x:c>
    </x:row>
    <x:row r="121" ht="25" customHeight="1">
      <x:c r="A121" s="4" t="str">
        <x:v>INPC</x:v>
      </x:c>
      <x:c r="B121" s="4" t="str">
        <x:v>2018-11</x:v>
      </x:c>
      <x:c r="C121" s="11" t="n">
        <x:v>-0.25</x:v>
      </x:c>
      <x:c r="D121" s="4" t="n">
        <x:v>188</x:v>
      </x:c>
      <x:c r="E121" s="4" t="str">
        <x:v>https://api.bcb.gov.br/dados/serie/bcdata.sgs.188/dados?formato=json&amp;dataInicial=01/01/2018&amp;dataFinal=30/09/2026</x:v>
      </x:c>
      <x:c r="F121" s="4" t="str">
        <x:v>29/10/2026</x:v>
      </x:c>
    </x:row>
    <x:row r="122" ht="25" customHeight="1">
      <x:c r="A122" s="4" t="str">
        <x:v>INPC</x:v>
      </x:c>
      <x:c r="B122" s="4" t="str">
        <x:v>2018-12</x:v>
      </x:c>
      <x:c r="C122" s="11" t="n">
        <x:v>0.14</x:v>
      </x:c>
      <x:c r="D122" s="4" t="n">
        <x:v>188</x:v>
      </x:c>
      <x:c r="E122" s="4" t="str">
        <x:v>https://api.bcb.gov.br/dados/serie/bcdata.sgs.188/dados?formato=json&amp;dataInicial=01/01/2018&amp;dataFinal=30/09/2026</x:v>
      </x:c>
      <x:c r="F122" s="4" t="str">
        <x:v>29/10/2026</x:v>
      </x:c>
    </x:row>
    <x:row r="123" ht="25" customHeight="1">
      <x:c r="A123" s="4" t="str">
        <x:v>INPC</x:v>
      </x:c>
      <x:c r="B123" s="4" t="str">
        <x:v>2019-01</x:v>
      </x:c>
      <x:c r="C123" s="11" t="n">
        <x:v>0.36</x:v>
      </x:c>
      <x:c r="D123" s="4" t="n">
        <x:v>188</x:v>
      </x:c>
      <x:c r="E123" s="4" t="str">
        <x:v>https://api.bcb.gov.br/dados/serie/bcdata.sgs.188/dados?formato=json&amp;dataInicial=01/01/2018&amp;dataFinal=30/09/2026</x:v>
      </x:c>
      <x:c r="F123" s="4" t="str">
        <x:v>29/10/2026</x:v>
      </x:c>
    </x:row>
    <x:row r="124" ht="25" customHeight="1">
      <x:c r="A124" s="4" t="str">
        <x:v>INPC</x:v>
      </x:c>
      <x:c r="B124" s="4" t="str">
        <x:v>2019-02</x:v>
      </x:c>
      <x:c r="C124" s="11" t="n">
        <x:v>0.54</x:v>
      </x:c>
      <x:c r="D124" s="4" t="n">
        <x:v>188</x:v>
      </x:c>
      <x:c r="E124" s="4" t="str">
        <x:v>https://api.bcb.gov.br/dados/serie/bcdata.sgs.188/dados?formato=json&amp;dataInicial=01/01/2018&amp;dataFinal=30/09/2026</x:v>
      </x:c>
      <x:c r="F124" s="4" t="str">
        <x:v>29/10/2026</x:v>
      </x:c>
    </x:row>
    <x:row r="125" ht="25" customHeight="1">
      <x:c r="A125" s="4" t="str">
        <x:v>INPC</x:v>
      </x:c>
      <x:c r="B125" s="4" t="str">
        <x:v>2019-03</x:v>
      </x:c>
      <x:c r="C125" s="11" t="n">
        <x:v>0.77</x:v>
      </x:c>
      <x:c r="D125" s="4" t="n">
        <x:v>188</x:v>
      </x:c>
      <x:c r="E125" s="4" t="str">
        <x:v>https://api.bcb.gov.br/dados/serie/bcdata.sgs.188/dados?formato=json&amp;dataInicial=01/01/2018&amp;dataFinal=30/09/2026</x:v>
      </x:c>
      <x:c r="F125" s="4" t="str">
        <x:v>29/10/2026</x:v>
      </x:c>
    </x:row>
    <x:row r="126" ht="25" customHeight="1">
      <x:c r="A126" s="4" t="str">
        <x:v>INPC</x:v>
      </x:c>
      <x:c r="B126" s="4" t="str">
        <x:v>2019-04</x:v>
      </x:c>
      <x:c r="C126" s="11" t="n">
        <x:v>0.6</x:v>
      </x:c>
      <x:c r="D126" s="4" t="n">
        <x:v>188</x:v>
      </x:c>
      <x:c r="E126" s="4" t="str">
        <x:v>https://api.bcb.gov.br/dados/serie/bcdata.sgs.188/dados?formato=json&amp;dataInicial=01/01/2018&amp;dataFinal=30/09/2026</x:v>
      </x:c>
      <x:c r="F126" s="4" t="str">
        <x:v>29/10/2026</x:v>
      </x:c>
    </x:row>
    <x:row r="127" ht="25" customHeight="1">
      <x:c r="A127" s="4" t="str">
        <x:v>INPC</x:v>
      </x:c>
      <x:c r="B127" s="4" t="str">
        <x:v>2019-05</x:v>
      </x:c>
      <x:c r="C127" s="11" t="n">
        <x:v>0.15</x:v>
      </x:c>
      <x:c r="D127" s="4" t="n">
        <x:v>188</x:v>
      </x:c>
      <x:c r="E127" s="4" t="str">
        <x:v>https://api.bcb.gov.br/dados/serie/bcdata.sgs.188/dados?formato=json&amp;dataInicial=01/01/2018&amp;dataFinal=30/09/2026</x:v>
      </x:c>
      <x:c r="F127" s="4" t="str">
        <x:v>29/10/2026</x:v>
      </x:c>
    </x:row>
    <x:row r="128" ht="25" customHeight="1">
      <x:c r="A128" s="4" t="str">
        <x:v>INPC</x:v>
      </x:c>
      <x:c r="B128" s="4" t="str">
        <x:v>2019-06</x:v>
      </x:c>
      <x:c r="C128" s="11" t="n">
        <x:v>0.01</x:v>
      </x:c>
      <x:c r="D128" s="4" t="n">
        <x:v>188</x:v>
      </x:c>
      <x:c r="E128" s="4" t="str">
        <x:v>https://api.bcb.gov.br/dados/serie/bcdata.sgs.188/dados?formato=json&amp;dataInicial=01/01/2018&amp;dataFinal=30/09/2026</x:v>
      </x:c>
      <x:c r="F128" s="4" t="str">
        <x:v>29/10/2026</x:v>
      </x:c>
    </x:row>
    <x:row r="129" ht="25" customHeight="1">
      <x:c r="A129" s="4" t="str">
        <x:v>INPC</x:v>
      </x:c>
      <x:c r="B129" s="4" t="str">
        <x:v>2019-07</x:v>
      </x:c>
      <x:c r="C129" s="11" t="n">
        <x:v>0.1</x:v>
      </x:c>
      <x:c r="D129" s="4" t="n">
        <x:v>188</x:v>
      </x:c>
      <x:c r="E129" s="4" t="str">
        <x:v>https://api.bcb.gov.br/dados/serie/bcdata.sgs.188/dados?formato=json&amp;dataInicial=01/01/2018&amp;dataFinal=30/09/2026</x:v>
      </x:c>
      <x:c r="F129" s="4" t="str">
        <x:v>29/10/2026</x:v>
      </x:c>
    </x:row>
    <x:row r="130" ht="25" customHeight="1">
      <x:c r="A130" s="4" t="str">
        <x:v>INPC</x:v>
      </x:c>
      <x:c r="B130" s="4" t="str">
        <x:v>2019-08</x:v>
      </x:c>
      <x:c r="C130" s="11" t="n">
        <x:v>0.12</x:v>
      </x:c>
      <x:c r="D130" s="4" t="n">
        <x:v>188</x:v>
      </x:c>
      <x:c r="E130" s="4" t="str">
        <x:v>https://api.bcb.gov.br/dados/serie/bcdata.sgs.188/dados?formato=json&amp;dataInicial=01/01/2018&amp;dataFinal=30/09/2026</x:v>
      </x:c>
      <x:c r="F130" s="4" t="str">
        <x:v>29/10/2026</x:v>
      </x:c>
    </x:row>
    <x:row r="131" ht="25" customHeight="1">
      <x:c r="A131" s="4" t="str">
        <x:v>INPC</x:v>
      </x:c>
      <x:c r="B131" s="4" t="str">
        <x:v>2019-09</x:v>
      </x:c>
      <x:c r="C131" s="11" t="n">
        <x:v>-0.05</x:v>
      </x:c>
      <x:c r="D131" s="4" t="n">
        <x:v>188</x:v>
      </x:c>
      <x:c r="E131" s="4" t="str">
        <x:v>https://api.bcb.gov.br/dados/serie/bcdata.sgs.188/dados?formato=json&amp;dataInicial=01/01/2018&amp;dataFinal=30/09/2026</x:v>
      </x:c>
      <x:c r="F131" s="4" t="str">
        <x:v>29/10/2026</x:v>
      </x:c>
    </x:row>
    <x:row r="132" ht="25" customHeight="1">
      <x:c r="A132" s="4" t="str">
        <x:v>INPC</x:v>
      </x:c>
      <x:c r="B132" s="4" t="str">
        <x:v>2019-10</x:v>
      </x:c>
      <x:c r="C132" s="11" t="n">
        <x:v>0.04</x:v>
      </x:c>
      <x:c r="D132" s="4" t="n">
        <x:v>188</x:v>
      </x:c>
      <x:c r="E132" s="4" t="str">
        <x:v>https://api.bcb.gov.br/dados/serie/bcdata.sgs.188/dados?formato=json&amp;dataInicial=01/01/2018&amp;dataFinal=30/09/2026</x:v>
      </x:c>
      <x:c r="F132" s="4" t="str">
        <x:v>29/10/2026</x:v>
      </x:c>
    </x:row>
    <x:row r="133" ht="25" customHeight="1">
      <x:c r="A133" s="4" t="str">
        <x:v>INPC</x:v>
      </x:c>
      <x:c r="B133" s="4" t="str">
        <x:v>2019-11</x:v>
      </x:c>
      <x:c r="C133" s="11" t="n">
        <x:v>0.54</x:v>
      </x:c>
      <x:c r="D133" s="4" t="n">
        <x:v>188</x:v>
      </x:c>
      <x:c r="E133" s="4" t="str">
        <x:v>https://api.bcb.gov.br/dados/serie/bcdata.sgs.188/dados?formato=json&amp;dataInicial=01/01/2018&amp;dataFinal=30/09/2026</x:v>
      </x:c>
      <x:c r="F133" s="4" t="str">
        <x:v>29/10/2026</x:v>
      </x:c>
    </x:row>
    <x:row r="134" ht="25" customHeight="1">
      <x:c r="A134" s="4" t="str">
        <x:v>INPC</x:v>
      </x:c>
      <x:c r="B134" s="4" t="str">
        <x:v>2019-12</x:v>
      </x:c>
      <x:c r="C134" s="11" t="n">
        <x:v>1.22</x:v>
      </x:c>
      <x:c r="D134" s="4" t="n">
        <x:v>188</x:v>
      </x:c>
      <x:c r="E134" s="4" t="str">
        <x:v>https://api.bcb.gov.br/dados/serie/bcdata.sgs.188/dados?formato=json&amp;dataInicial=01/01/2018&amp;dataFinal=30/09/2026</x:v>
      </x:c>
      <x:c r="F134" s="4" t="str">
        <x:v>29/10/2026</x:v>
      </x:c>
    </x:row>
    <x:row r="135" ht="25" customHeight="1">
      <x:c r="A135" s="4" t="str">
        <x:v>INPC</x:v>
      </x:c>
      <x:c r="B135" s="4" t="str">
        <x:v>2020-01</x:v>
      </x:c>
      <x:c r="C135" s="11" t="n">
        <x:v>0.19</x:v>
      </x:c>
      <x:c r="D135" s="4" t="n">
        <x:v>188</x:v>
      </x:c>
      <x:c r="E135" s="4" t="str">
        <x:v>https://api.bcb.gov.br/dados/serie/bcdata.sgs.188/dados?formato=json&amp;dataInicial=01/01/2018&amp;dataFinal=30/09/2026</x:v>
      </x:c>
      <x:c r="F135" s="4" t="str">
        <x:v>29/10/2026</x:v>
      </x:c>
    </x:row>
    <x:row r="136" ht="25" customHeight="1">
      <x:c r="A136" s="4" t="str">
        <x:v>INPC</x:v>
      </x:c>
      <x:c r="B136" s="4" t="str">
        <x:v>2020-02</x:v>
      </x:c>
      <x:c r="C136" s="11" t="n">
        <x:v>0.17</x:v>
      </x:c>
      <x:c r="D136" s="4" t="n">
        <x:v>188</x:v>
      </x:c>
      <x:c r="E136" s="4" t="str">
        <x:v>https://api.bcb.gov.br/dados/serie/bcdata.sgs.188/dados?formato=json&amp;dataInicial=01/01/2018&amp;dataFinal=30/09/2026</x:v>
      </x:c>
      <x:c r="F136" s="4" t="str">
        <x:v>29/10/2026</x:v>
      </x:c>
    </x:row>
    <x:row r="137" ht="25" customHeight="1">
      <x:c r="A137" s="4" t="str">
        <x:v>INPC</x:v>
      </x:c>
      <x:c r="B137" s="4" t="str">
        <x:v>2020-03</x:v>
      </x:c>
      <x:c r="C137" s="11" t="n">
        <x:v>0.18</x:v>
      </x:c>
      <x:c r="D137" s="4" t="n">
        <x:v>188</x:v>
      </x:c>
      <x:c r="E137" s="4" t="str">
        <x:v>https://api.bcb.gov.br/dados/serie/bcdata.sgs.188/dados?formato=json&amp;dataInicial=01/01/2018&amp;dataFinal=30/09/2026</x:v>
      </x:c>
      <x:c r="F137" s="4" t="str">
        <x:v>29/10/2026</x:v>
      </x:c>
    </x:row>
    <x:row r="138" ht="25" customHeight="1">
      <x:c r="A138" s="4" t="str">
        <x:v>INPC</x:v>
      </x:c>
      <x:c r="B138" s="4" t="str">
        <x:v>2020-04</x:v>
      </x:c>
      <x:c r="C138" s="11" t="n">
        <x:v>-0.23</x:v>
      </x:c>
      <x:c r="D138" s="4" t="n">
        <x:v>188</x:v>
      </x:c>
      <x:c r="E138" s="4" t="str">
        <x:v>https://api.bcb.gov.br/dados/serie/bcdata.sgs.188/dados?formato=json&amp;dataInicial=01/01/2018&amp;dataFinal=30/09/2026</x:v>
      </x:c>
      <x:c r="F138" s="4" t="str">
        <x:v>29/10/2026</x:v>
      </x:c>
    </x:row>
    <x:row r="139" ht="25" customHeight="1">
      <x:c r="A139" s="4" t="str">
        <x:v>INPC</x:v>
      </x:c>
      <x:c r="B139" s="4" t="str">
        <x:v>2020-05</x:v>
      </x:c>
      <x:c r="C139" s="11" t="n">
        <x:v>-0.25</x:v>
      </x:c>
      <x:c r="D139" s="4" t="n">
        <x:v>188</x:v>
      </x:c>
      <x:c r="E139" s="4" t="str">
        <x:v>https://api.bcb.gov.br/dados/serie/bcdata.sgs.188/dados?formato=json&amp;dataInicial=01/01/2018&amp;dataFinal=30/09/2026</x:v>
      </x:c>
      <x:c r="F139" s="4" t="str">
        <x:v>29/10/2026</x:v>
      </x:c>
    </x:row>
    <x:row r="140" ht="25" customHeight="1">
      <x:c r="A140" s="4" t="str">
        <x:v>INPC</x:v>
      </x:c>
      <x:c r="B140" s="4" t="str">
        <x:v>2020-06</x:v>
      </x:c>
      <x:c r="C140" s="11" t="n">
        <x:v>0.3</x:v>
      </x:c>
      <x:c r="D140" s="4" t="n">
        <x:v>188</x:v>
      </x:c>
      <x:c r="E140" s="4" t="str">
        <x:v>https://api.bcb.gov.br/dados/serie/bcdata.sgs.188/dados?formato=json&amp;dataInicial=01/01/2018&amp;dataFinal=30/09/2026</x:v>
      </x:c>
      <x:c r="F140" s="4" t="str">
        <x:v>29/10/2026</x:v>
      </x:c>
    </x:row>
    <x:row r="141" ht="25" customHeight="1">
      <x:c r="A141" s="4" t="str">
        <x:v>INPC</x:v>
      </x:c>
      <x:c r="B141" s="4" t="str">
        <x:v>2020-07</x:v>
      </x:c>
      <x:c r="C141" s="11" t="n">
        <x:v>0.44</x:v>
      </x:c>
      <x:c r="D141" s="4" t="n">
        <x:v>188</x:v>
      </x:c>
      <x:c r="E141" s="4" t="str">
        <x:v>https://api.bcb.gov.br/dados/serie/bcdata.sgs.188/dados?formato=json&amp;dataInicial=01/01/2018&amp;dataFinal=30/09/2026</x:v>
      </x:c>
      <x:c r="F141" s="4" t="str">
        <x:v>29/10/2026</x:v>
      </x:c>
    </x:row>
    <x:row r="142" ht="25" customHeight="1">
      <x:c r="A142" s="4" t="str">
        <x:v>INPC</x:v>
      </x:c>
      <x:c r="B142" s="4" t="str">
        <x:v>2020-08</x:v>
      </x:c>
      <x:c r="C142" s="11" t="n">
        <x:v>0.36</x:v>
      </x:c>
      <x:c r="D142" s="4" t="n">
        <x:v>188</x:v>
      </x:c>
      <x:c r="E142" s="4" t="str">
        <x:v>https://api.bcb.gov.br/dados/serie/bcdata.sgs.188/dados?formato=json&amp;dataInicial=01/01/2018&amp;dataFinal=30/09/2026</x:v>
      </x:c>
      <x:c r="F142" s="4" t="str">
        <x:v>29/10/2026</x:v>
      </x:c>
    </x:row>
    <x:row r="143" ht="25" customHeight="1">
      <x:c r="A143" s="4" t="str">
        <x:v>INPC</x:v>
      </x:c>
      <x:c r="B143" s="4" t="str">
        <x:v>2020-09</x:v>
      </x:c>
      <x:c r="C143" s="11" t="n">
        <x:v>0.87</x:v>
      </x:c>
      <x:c r="D143" s="4" t="n">
        <x:v>188</x:v>
      </x:c>
      <x:c r="E143" s="4" t="str">
        <x:v>https://api.bcb.gov.br/dados/serie/bcdata.sgs.188/dados?formato=json&amp;dataInicial=01/01/2018&amp;dataFinal=30/09/2026</x:v>
      </x:c>
      <x:c r="F143" s="4" t="str">
        <x:v>29/10/2026</x:v>
      </x:c>
    </x:row>
    <x:row r="144" ht="25" customHeight="1">
      <x:c r="A144" s="4" t="str">
        <x:v>INPC</x:v>
      </x:c>
      <x:c r="B144" s="4" t="str">
        <x:v>2020-10</x:v>
      </x:c>
      <x:c r="C144" s="11" t="n">
        <x:v>0.89</x:v>
      </x:c>
      <x:c r="D144" s="4" t="n">
        <x:v>188</x:v>
      </x:c>
      <x:c r="E144" s="4" t="str">
        <x:v>https://api.bcb.gov.br/dados/serie/bcdata.sgs.188/dados?formato=json&amp;dataInicial=01/01/2018&amp;dataFinal=30/09/2026</x:v>
      </x:c>
      <x:c r="F144" s="4" t="str">
        <x:v>29/10/2026</x:v>
      </x:c>
    </x:row>
    <x:row r="145" ht="25" customHeight="1">
      <x:c r="A145" s="4" t="str">
        <x:v>INPC</x:v>
      </x:c>
      <x:c r="B145" s="4" t="str">
        <x:v>2020-11</x:v>
      </x:c>
      <x:c r="C145" s="11" t="n">
        <x:v>0.95</x:v>
      </x:c>
      <x:c r="D145" s="4" t="n">
        <x:v>188</x:v>
      </x:c>
      <x:c r="E145" s="4" t="str">
        <x:v>https://api.bcb.gov.br/dados/serie/bcdata.sgs.188/dados?formato=json&amp;dataInicial=01/01/2018&amp;dataFinal=30/09/2026</x:v>
      </x:c>
      <x:c r="F145" s="4" t="str">
        <x:v>29/10/2026</x:v>
      </x:c>
    </x:row>
    <x:row r="146" ht="25" customHeight="1">
      <x:c r="A146" s="4" t="str">
        <x:v>INPC</x:v>
      </x:c>
      <x:c r="B146" s="4" t="str">
        <x:v>2020-12</x:v>
      </x:c>
      <x:c r="C146" s="11" t="n">
        <x:v>1.46</x:v>
      </x:c>
      <x:c r="D146" s="4" t="n">
        <x:v>188</x:v>
      </x:c>
      <x:c r="E146" s="4" t="str">
        <x:v>https://api.bcb.gov.br/dados/serie/bcdata.sgs.188/dados?formato=json&amp;dataInicial=01/01/2018&amp;dataFinal=30/09/2026</x:v>
      </x:c>
      <x:c r="F146" s="4" t="str">
        <x:v>29/10/2026</x:v>
      </x:c>
    </x:row>
    <x:row r="147" ht="25" customHeight="1">
      <x:c r="A147" s="4" t="str">
        <x:v>INPC</x:v>
      </x:c>
      <x:c r="B147" s="4" t="str">
        <x:v>2021-01</x:v>
      </x:c>
      <x:c r="C147" s="11" t="n">
        <x:v>0.27</x:v>
      </x:c>
      <x:c r="D147" s="4" t="n">
        <x:v>188</x:v>
      </x:c>
      <x:c r="E147" s="4" t="str">
        <x:v>https://api.bcb.gov.br/dados/serie/bcdata.sgs.188/dados?formato=json&amp;dataInicial=01/01/2018&amp;dataFinal=30/09/2026</x:v>
      </x:c>
      <x:c r="F147" s="4" t="str">
        <x:v>29/10/2026</x:v>
      </x:c>
    </x:row>
    <x:row r="148" ht="25" customHeight="1">
      <x:c r="A148" s="4" t="str">
        <x:v>INPC</x:v>
      </x:c>
      <x:c r="B148" s="4" t="str">
        <x:v>2021-02</x:v>
      </x:c>
      <x:c r="C148" s="11" t="n">
        <x:v>0.82</x:v>
      </x:c>
      <x:c r="D148" s="4" t="n">
        <x:v>188</x:v>
      </x:c>
      <x:c r="E148" s="4" t="str">
        <x:v>https://api.bcb.gov.br/dados/serie/bcdata.sgs.188/dados?formato=json&amp;dataInicial=01/01/2018&amp;dataFinal=30/09/2026</x:v>
      </x:c>
      <x:c r="F148" s="4" t="str">
        <x:v>29/10/2026</x:v>
      </x:c>
    </x:row>
    <x:row r="149" ht="25" customHeight="1">
      <x:c r="A149" s="4" t="str">
        <x:v>INPC</x:v>
      </x:c>
      <x:c r="B149" s="4" t="str">
        <x:v>2021-03</x:v>
      </x:c>
      <x:c r="C149" s="11" t="n">
        <x:v>0.86</x:v>
      </x:c>
      <x:c r="D149" s="4" t="n">
        <x:v>188</x:v>
      </x:c>
      <x:c r="E149" s="4" t="str">
        <x:v>https://api.bcb.gov.br/dados/serie/bcdata.sgs.188/dados?formato=json&amp;dataInicial=01/01/2018&amp;dataFinal=30/09/2026</x:v>
      </x:c>
      <x:c r="F149" s="4" t="str">
        <x:v>29/10/2026</x:v>
      </x:c>
    </x:row>
    <x:row r="150" ht="25" customHeight="1">
      <x:c r="A150" s="4" t="str">
        <x:v>INPC</x:v>
      </x:c>
      <x:c r="B150" s="4" t="str">
        <x:v>2021-04</x:v>
      </x:c>
      <x:c r="C150" s="11" t="n">
        <x:v>0.38</x:v>
      </x:c>
      <x:c r="D150" s="4" t="n">
        <x:v>188</x:v>
      </x:c>
      <x:c r="E150" s="4" t="str">
        <x:v>https://api.bcb.gov.br/dados/serie/bcdata.sgs.188/dados?formato=json&amp;dataInicial=01/01/2018&amp;dataFinal=30/09/2026</x:v>
      </x:c>
      <x:c r="F150" s="4" t="str">
        <x:v>29/10/2026</x:v>
      </x:c>
    </x:row>
    <x:row r="151" ht="25" customHeight="1">
      <x:c r="A151" s="4" t="str">
        <x:v>INPC</x:v>
      </x:c>
      <x:c r="B151" s="4" t="str">
        <x:v>2021-05</x:v>
      </x:c>
      <x:c r="C151" s="11" t="n">
        <x:v>0.96</x:v>
      </x:c>
      <x:c r="D151" s="4" t="n">
        <x:v>188</x:v>
      </x:c>
      <x:c r="E151" s="4" t="str">
        <x:v>https://api.bcb.gov.br/dados/serie/bcdata.sgs.188/dados?formato=json&amp;dataInicial=01/01/2018&amp;dataFinal=30/09/2026</x:v>
      </x:c>
      <x:c r="F151" s="4" t="str">
        <x:v>29/10/2026</x:v>
      </x:c>
    </x:row>
    <x:row r="152" ht="25" customHeight="1">
      <x:c r="A152" s="4" t="str">
        <x:v>INPC</x:v>
      </x:c>
      <x:c r="B152" s="4" t="str">
        <x:v>2021-06</x:v>
      </x:c>
      <x:c r="C152" s="11" t="n">
        <x:v>0.6</x:v>
      </x:c>
      <x:c r="D152" s="4" t="n">
        <x:v>188</x:v>
      </x:c>
      <x:c r="E152" s="4" t="str">
        <x:v>https://api.bcb.gov.br/dados/serie/bcdata.sgs.188/dados?formato=json&amp;dataInicial=01/01/2018&amp;dataFinal=30/09/2026</x:v>
      </x:c>
      <x:c r="F152" s="4" t="str">
        <x:v>29/10/2026</x:v>
      </x:c>
    </x:row>
    <x:row r="153" ht="25" customHeight="1">
      <x:c r="A153" s="4" t="str">
        <x:v>INPC</x:v>
      </x:c>
      <x:c r="B153" s="4" t="str">
        <x:v>2021-07</x:v>
      </x:c>
      <x:c r="C153" s="11" t="n">
        <x:v>1.02</x:v>
      </x:c>
      <x:c r="D153" s="4" t="n">
        <x:v>188</x:v>
      </x:c>
      <x:c r="E153" s="4" t="str">
        <x:v>https://api.bcb.gov.br/dados/serie/bcdata.sgs.188/dados?formato=json&amp;dataInicial=01/01/2018&amp;dataFinal=30/09/2026</x:v>
      </x:c>
      <x:c r="F153" s="4" t="str">
        <x:v>29/10/2026</x:v>
      </x:c>
    </x:row>
    <x:row r="154" ht="25" customHeight="1">
      <x:c r="A154" s="4" t="str">
        <x:v>INPC</x:v>
      </x:c>
      <x:c r="B154" s="4" t="str">
        <x:v>2021-08</x:v>
      </x:c>
      <x:c r="C154" s="11" t="n">
        <x:v>0.88</x:v>
      </x:c>
      <x:c r="D154" s="4" t="n">
        <x:v>188</x:v>
      </x:c>
      <x:c r="E154" s="4" t="str">
        <x:v>https://api.bcb.gov.br/dados/serie/bcdata.sgs.188/dados?formato=json&amp;dataInicial=01/01/2018&amp;dataFinal=30/09/2026</x:v>
      </x:c>
      <x:c r="F154" s="4" t="str">
        <x:v>29/10/2026</x:v>
      </x:c>
    </x:row>
    <x:row r="155" ht="25" customHeight="1">
      <x:c r="A155" s="4" t="str">
        <x:v>INPC</x:v>
      </x:c>
      <x:c r="B155" s="4" t="str">
        <x:v>2021-09</x:v>
      </x:c>
      <x:c r="C155" s="11" t="n">
        <x:v>1.2</x:v>
      </x:c>
      <x:c r="D155" s="4" t="n">
        <x:v>188</x:v>
      </x:c>
      <x:c r="E155" s="4" t="str">
        <x:v>https://api.bcb.gov.br/dados/serie/bcdata.sgs.188/dados?formato=json&amp;dataInicial=01/01/2018&amp;dataFinal=30/09/2026</x:v>
      </x:c>
      <x:c r="F155" s="4" t="str">
        <x:v>29/10/2026</x:v>
      </x:c>
    </x:row>
    <x:row r="156" ht="25" customHeight="1">
      <x:c r="A156" s="4" t="str">
        <x:v>INPC</x:v>
      </x:c>
      <x:c r="B156" s="4" t="str">
        <x:v>2021-10</x:v>
      </x:c>
      <x:c r="C156" s="11" t="n">
        <x:v>1.16</x:v>
      </x:c>
      <x:c r="D156" s="4" t="n">
        <x:v>188</x:v>
      </x:c>
      <x:c r="E156" s="4" t="str">
        <x:v>https://api.bcb.gov.br/dados/serie/bcdata.sgs.188/dados?formato=json&amp;dataInicial=01/01/2018&amp;dataFinal=30/09/2026</x:v>
      </x:c>
      <x:c r="F156" s="4" t="str">
        <x:v>29/10/2026</x:v>
      </x:c>
    </x:row>
    <x:row r="157" ht="25" customHeight="1">
      <x:c r="A157" s="4" t="str">
        <x:v>INPC</x:v>
      </x:c>
      <x:c r="B157" s="4" t="str">
        <x:v>2021-11</x:v>
      </x:c>
      <x:c r="C157" s="11" t="n">
        <x:v>0.84</x:v>
      </x:c>
      <x:c r="D157" s="4" t="n">
        <x:v>188</x:v>
      </x:c>
      <x:c r="E157" s="4" t="str">
        <x:v>https://api.bcb.gov.br/dados/serie/bcdata.sgs.188/dados?formato=json&amp;dataInicial=01/01/2018&amp;dataFinal=30/09/2026</x:v>
      </x:c>
      <x:c r="F157" s="4" t="str">
        <x:v>29/10/2026</x:v>
      </x:c>
    </x:row>
    <x:row r="158" ht="25" customHeight="1">
      <x:c r="A158" s="4" t="str">
        <x:v>INPC</x:v>
      </x:c>
      <x:c r="B158" s="4" t="str">
        <x:v>2021-12</x:v>
      </x:c>
      <x:c r="C158" s="11" t="n">
        <x:v>0.73</x:v>
      </x:c>
      <x:c r="D158" s="4" t="n">
        <x:v>188</x:v>
      </x:c>
      <x:c r="E158" s="4" t="str">
        <x:v>https://api.bcb.gov.br/dados/serie/bcdata.sgs.188/dados?formato=json&amp;dataInicial=01/01/2018&amp;dataFinal=30/09/2026</x:v>
      </x:c>
      <x:c r="F158" s="4" t="str">
        <x:v>29/10/2026</x:v>
      </x:c>
    </x:row>
    <x:row r="159" ht="25" customHeight="1">
      <x:c r="A159" s="4" t="str">
        <x:v>INPC</x:v>
      </x:c>
      <x:c r="B159" s="4" t="str">
        <x:v>2022-01</x:v>
      </x:c>
      <x:c r="C159" s="11" t="n">
        <x:v>0.67</x:v>
      </x:c>
      <x:c r="D159" s="4" t="n">
        <x:v>188</x:v>
      </x:c>
      <x:c r="E159" s="4" t="str">
        <x:v>https://api.bcb.gov.br/dados/serie/bcdata.sgs.188/dados?formato=json&amp;dataInicial=01/01/2018&amp;dataFinal=30/09/2026</x:v>
      </x:c>
      <x:c r="F159" s="4" t="str">
        <x:v>29/10/2026</x:v>
      </x:c>
    </x:row>
    <x:row r="160" ht="25" customHeight="1">
      <x:c r="A160" s="4" t="str">
        <x:v>INPC</x:v>
      </x:c>
      <x:c r="B160" s="4" t="str">
        <x:v>2022-02</x:v>
      </x:c>
      <x:c r="C160" s="11" t="n">
        <x:v>1</x:v>
      </x:c>
      <x:c r="D160" s="4" t="n">
        <x:v>188</x:v>
      </x:c>
      <x:c r="E160" s="4" t="str">
        <x:v>https://api.bcb.gov.br/dados/serie/bcdata.sgs.188/dados?formato=json&amp;dataInicial=01/01/2018&amp;dataFinal=30/09/2026</x:v>
      </x:c>
      <x:c r="F160" s="4" t="str">
        <x:v>29/10/2026</x:v>
      </x:c>
    </x:row>
    <x:row r="161" ht="25" customHeight="1">
      <x:c r="A161" s="4" t="str">
        <x:v>INPC</x:v>
      </x:c>
      <x:c r="B161" s="4" t="str">
        <x:v>2022-03</x:v>
      </x:c>
      <x:c r="C161" s="11" t="n">
        <x:v>1.71</x:v>
      </x:c>
      <x:c r="D161" s="4" t="n">
        <x:v>188</x:v>
      </x:c>
      <x:c r="E161" s="4" t="str">
        <x:v>https://api.bcb.gov.br/dados/serie/bcdata.sgs.188/dados?formato=json&amp;dataInicial=01/01/2018&amp;dataFinal=30/09/2026</x:v>
      </x:c>
      <x:c r="F161" s="4" t="str">
        <x:v>29/10/2026</x:v>
      </x:c>
    </x:row>
    <x:row r="162" ht="25" customHeight="1">
      <x:c r="A162" s="4" t="str">
        <x:v>INPC</x:v>
      </x:c>
      <x:c r="B162" s="4" t="str">
        <x:v>2022-04</x:v>
      </x:c>
      <x:c r="C162" s="11" t="n">
        <x:v>1.04</x:v>
      </x:c>
      <x:c r="D162" s="4" t="n">
        <x:v>188</x:v>
      </x:c>
      <x:c r="E162" s="4" t="str">
        <x:v>https://api.bcb.gov.br/dados/serie/bcdata.sgs.188/dados?formato=json&amp;dataInicial=01/01/2018&amp;dataFinal=30/09/2026</x:v>
      </x:c>
      <x:c r="F162" s="4" t="str">
        <x:v>29/10/2026</x:v>
      </x:c>
    </x:row>
    <x:row r="163" ht="25" customHeight="1">
      <x:c r="A163" s="4" t="str">
        <x:v>INPC</x:v>
      </x:c>
      <x:c r="B163" s="4" t="str">
        <x:v>2022-05</x:v>
      </x:c>
      <x:c r="C163" s="11" t="n">
        <x:v>0.45</x:v>
      </x:c>
      <x:c r="D163" s="4" t="n">
        <x:v>188</x:v>
      </x:c>
      <x:c r="E163" s="4" t="str">
        <x:v>https://api.bcb.gov.br/dados/serie/bcdata.sgs.188/dados?formato=json&amp;dataInicial=01/01/2018&amp;dataFinal=30/09/2026</x:v>
      </x:c>
      <x:c r="F163" s="4" t="str">
        <x:v>29/10/2026</x:v>
      </x:c>
    </x:row>
    <x:row r="164" ht="25" customHeight="1">
      <x:c r="A164" s="4" t="str">
        <x:v>INPC</x:v>
      </x:c>
      <x:c r="B164" s="4" t="str">
        <x:v>2022-06</x:v>
      </x:c>
      <x:c r="C164" s="11" t="n">
        <x:v>0.62</x:v>
      </x:c>
      <x:c r="D164" s="4" t="n">
        <x:v>188</x:v>
      </x:c>
      <x:c r="E164" s="4" t="str">
        <x:v>https://api.bcb.gov.br/dados/serie/bcdata.sgs.188/dados?formato=json&amp;dataInicial=01/01/2018&amp;dataFinal=30/09/2026</x:v>
      </x:c>
      <x:c r="F164" s="4" t="str">
        <x:v>29/10/2026</x:v>
      </x:c>
    </x:row>
    <x:row r="165" ht="25" customHeight="1">
      <x:c r="A165" s="4" t="str">
        <x:v>INPC</x:v>
      </x:c>
      <x:c r="B165" s="4" t="str">
        <x:v>2022-07</x:v>
      </x:c>
      <x:c r="C165" s="11" t="n">
        <x:v>-0.6</x:v>
      </x:c>
      <x:c r="D165" s="4" t="n">
        <x:v>188</x:v>
      </x:c>
      <x:c r="E165" s="4" t="str">
        <x:v>https://api.bcb.gov.br/dados/serie/bcdata.sgs.188/dados?formato=json&amp;dataInicial=01/01/2018&amp;dataFinal=30/09/2026</x:v>
      </x:c>
      <x:c r="F165" s="4" t="str">
        <x:v>29/10/2026</x:v>
      </x:c>
    </x:row>
    <x:row r="166" ht="25" customHeight="1">
      <x:c r="A166" s="4" t="str">
        <x:v>INPC</x:v>
      </x:c>
      <x:c r="B166" s="4" t="str">
        <x:v>2022-08</x:v>
      </x:c>
      <x:c r="C166" s="11" t="n">
        <x:v>-0.31</x:v>
      </x:c>
      <x:c r="D166" s="4" t="n">
        <x:v>188</x:v>
      </x:c>
      <x:c r="E166" s="4" t="str">
        <x:v>https://api.bcb.gov.br/dados/serie/bcdata.sgs.188/dados?formato=json&amp;dataInicial=01/01/2018&amp;dataFinal=30/09/2026</x:v>
      </x:c>
      <x:c r="F166" s="4" t="str">
        <x:v>29/10/2026</x:v>
      </x:c>
    </x:row>
    <x:row r="167" ht="25" customHeight="1">
      <x:c r="A167" s="4" t="str">
        <x:v>INPC</x:v>
      </x:c>
      <x:c r="B167" s="4" t="str">
        <x:v>2022-09</x:v>
      </x:c>
      <x:c r="C167" s="11" t="n">
        <x:v>-0.32</x:v>
      </x:c>
      <x:c r="D167" s="4" t="n">
        <x:v>188</x:v>
      </x:c>
      <x:c r="E167" s="4" t="str">
        <x:v>https://api.bcb.gov.br/dados/serie/bcdata.sgs.188/dados?formato=json&amp;dataInicial=01/01/2018&amp;dataFinal=30/09/2026</x:v>
      </x:c>
      <x:c r="F167" s="4" t="str">
        <x:v>29/10/2026</x:v>
      </x:c>
    </x:row>
    <x:row r="168" ht="25" customHeight="1">
      <x:c r="A168" s="4" t="str">
        <x:v>INPC</x:v>
      </x:c>
      <x:c r="B168" s="4" t="str">
        <x:v>2022-10</x:v>
      </x:c>
      <x:c r="C168" s="11" t="n">
        <x:v>0.47</x:v>
      </x:c>
      <x:c r="D168" s="4" t="n">
        <x:v>188</x:v>
      </x:c>
      <x:c r="E168" s="4" t="str">
        <x:v>https://api.bcb.gov.br/dados/serie/bcdata.sgs.188/dados?formato=json&amp;dataInicial=01/01/2018&amp;dataFinal=30/09/2026</x:v>
      </x:c>
      <x:c r="F168" s="4" t="str">
        <x:v>29/10/2026</x:v>
      </x:c>
    </x:row>
    <x:row r="169" ht="25" customHeight="1">
      <x:c r="A169" s="4" t="str">
        <x:v>INPC</x:v>
      </x:c>
      <x:c r="B169" s="4" t="str">
        <x:v>2022-11</x:v>
      </x:c>
      <x:c r="C169" s="11" t="n">
        <x:v>0.38</x:v>
      </x:c>
      <x:c r="D169" s="4" t="n">
        <x:v>188</x:v>
      </x:c>
      <x:c r="E169" s="4" t="str">
        <x:v>https://api.bcb.gov.br/dados/serie/bcdata.sgs.188/dados?formato=json&amp;dataInicial=01/01/2018&amp;dataFinal=30/09/2026</x:v>
      </x:c>
      <x:c r="F169" s="4" t="str">
        <x:v>29/10/2026</x:v>
      </x:c>
    </x:row>
    <x:row r="170" ht="25" customHeight="1">
      <x:c r="A170" s="4" t="str">
        <x:v>INPC</x:v>
      </x:c>
      <x:c r="B170" s="4" t="str">
        <x:v>2022-12</x:v>
      </x:c>
      <x:c r="C170" s="11" t="n">
        <x:v>0.69</x:v>
      </x:c>
      <x:c r="D170" s="4" t="n">
        <x:v>188</x:v>
      </x:c>
      <x:c r="E170" s="4" t="str">
        <x:v>https://api.bcb.gov.br/dados/serie/bcdata.sgs.188/dados?formato=json&amp;dataInicial=01/01/2018&amp;dataFinal=30/09/2026</x:v>
      </x:c>
      <x:c r="F170" s="4" t="str">
        <x:v>29/10/2026</x:v>
      </x:c>
    </x:row>
    <x:row r="171" ht="25" customHeight="1">
      <x:c r="A171" s="4" t="str">
        <x:v>INPC</x:v>
      </x:c>
      <x:c r="B171" s="4" t="str">
        <x:v>2023-01</x:v>
      </x:c>
      <x:c r="C171" s="11" t="n">
        <x:v>0.46</x:v>
      </x:c>
      <x:c r="D171" s="4" t="n">
        <x:v>188</x:v>
      </x:c>
      <x:c r="E171" s="4" t="str">
        <x:v>https://api.bcb.gov.br/dados/serie/bcdata.sgs.188/dados?formato=json&amp;dataInicial=01/01/2018&amp;dataFinal=30/09/2026</x:v>
      </x:c>
      <x:c r="F171" s="4" t="str">
        <x:v>29/10/2026</x:v>
      </x:c>
    </x:row>
    <x:row r="172" ht="25" customHeight="1">
      <x:c r="A172" s="4" t="str">
        <x:v>INPC</x:v>
      </x:c>
      <x:c r="B172" s="4" t="str">
        <x:v>2023-02</x:v>
      </x:c>
      <x:c r="C172" s="11" t="n">
        <x:v>0.77</x:v>
      </x:c>
      <x:c r="D172" s="4" t="n">
        <x:v>188</x:v>
      </x:c>
      <x:c r="E172" s="4" t="str">
        <x:v>https://api.bcb.gov.br/dados/serie/bcdata.sgs.188/dados?formato=json&amp;dataInicial=01/01/2018&amp;dataFinal=30/09/2026</x:v>
      </x:c>
      <x:c r="F172" s="4" t="str">
        <x:v>29/10/2026</x:v>
      </x:c>
    </x:row>
    <x:row r="173" ht="25" customHeight="1">
      <x:c r="A173" s="4" t="str">
        <x:v>INPC</x:v>
      </x:c>
      <x:c r="B173" s="4" t="str">
        <x:v>2023-03</x:v>
      </x:c>
      <x:c r="C173" s="11" t="n">
        <x:v>0.64</x:v>
      </x:c>
      <x:c r="D173" s="4" t="n">
        <x:v>188</x:v>
      </x:c>
      <x:c r="E173" s="4" t="str">
        <x:v>https://api.bcb.gov.br/dados/serie/bcdata.sgs.188/dados?formato=json&amp;dataInicial=01/01/2018&amp;dataFinal=30/09/2026</x:v>
      </x:c>
      <x:c r="F173" s="4" t="str">
        <x:v>29/10/2026</x:v>
      </x:c>
    </x:row>
    <x:row r="174" ht="25" customHeight="1">
      <x:c r="A174" s="4" t="str">
        <x:v>INPC</x:v>
      </x:c>
      <x:c r="B174" s="4" t="str">
        <x:v>2023-04</x:v>
      </x:c>
      <x:c r="C174" s="11" t="n">
        <x:v>0.53</x:v>
      </x:c>
      <x:c r="D174" s="4" t="n">
        <x:v>188</x:v>
      </x:c>
      <x:c r="E174" s="4" t="str">
        <x:v>https://api.bcb.gov.br/dados/serie/bcdata.sgs.188/dados?formato=json&amp;dataInicial=01/01/2018&amp;dataFinal=30/09/2026</x:v>
      </x:c>
      <x:c r="F174" s="4" t="str">
        <x:v>29/10/2026</x:v>
      </x:c>
    </x:row>
    <x:row r="175" ht="25" customHeight="1">
      <x:c r="A175" s="4" t="str">
        <x:v>INPC</x:v>
      </x:c>
      <x:c r="B175" s="4" t="str">
        <x:v>2023-05</x:v>
      </x:c>
      <x:c r="C175" s="11" t="n">
        <x:v>0.36</x:v>
      </x:c>
      <x:c r="D175" s="4" t="n">
        <x:v>188</x:v>
      </x:c>
      <x:c r="E175" s="4" t="str">
        <x:v>https://api.bcb.gov.br/dados/serie/bcdata.sgs.188/dados?formato=json&amp;dataInicial=01/01/2018&amp;dataFinal=30/09/2026</x:v>
      </x:c>
      <x:c r="F175" s="4" t="str">
        <x:v>29/10/2026</x:v>
      </x:c>
    </x:row>
    <x:row r="176" ht="25" customHeight="1">
      <x:c r="A176" s="4" t="str">
        <x:v>INPC</x:v>
      </x:c>
      <x:c r="B176" s="4" t="str">
        <x:v>2023-06</x:v>
      </x:c>
      <x:c r="C176" s="11" t="n">
        <x:v>-0.1</x:v>
      </x:c>
      <x:c r="D176" s="4" t="n">
        <x:v>188</x:v>
      </x:c>
      <x:c r="E176" s="4" t="str">
        <x:v>https://api.bcb.gov.br/dados/serie/bcdata.sgs.188/dados?formato=json&amp;dataInicial=01/01/2018&amp;dataFinal=30/09/2026</x:v>
      </x:c>
      <x:c r="F176" s="4" t="str">
        <x:v>29/10/2026</x:v>
      </x:c>
    </x:row>
    <x:row r="177" ht="25" customHeight="1">
      <x:c r="A177" s="4" t="str">
        <x:v>INPC</x:v>
      </x:c>
      <x:c r="B177" s="4" t="str">
        <x:v>2023-07</x:v>
      </x:c>
      <x:c r="C177" s="11" t="n">
        <x:v>-0.09</x:v>
      </x:c>
      <x:c r="D177" s="4" t="n">
        <x:v>188</x:v>
      </x:c>
      <x:c r="E177" s="4" t="str">
        <x:v>https://api.bcb.gov.br/dados/serie/bcdata.sgs.188/dados?formato=json&amp;dataInicial=01/01/2018&amp;dataFinal=30/09/2026</x:v>
      </x:c>
      <x:c r="F177" s="4" t="str">
        <x:v>29/10/2026</x:v>
      </x:c>
    </x:row>
    <x:row r="178" ht="25" customHeight="1">
      <x:c r="A178" s="4" t="str">
        <x:v>INPC</x:v>
      </x:c>
      <x:c r="B178" s="4" t="str">
        <x:v>2023-08</x:v>
      </x:c>
      <x:c r="C178" s="11" t="n">
        <x:v>0.2</x:v>
      </x:c>
      <x:c r="D178" s="4" t="n">
        <x:v>188</x:v>
      </x:c>
      <x:c r="E178" s="4" t="str">
        <x:v>https://api.bcb.gov.br/dados/serie/bcdata.sgs.188/dados?formato=json&amp;dataInicial=01/01/2018&amp;dataFinal=30/09/2026</x:v>
      </x:c>
      <x:c r="F178" s="4" t="str">
        <x:v>29/10/2026</x:v>
      </x:c>
    </x:row>
    <x:row r="179" ht="25" customHeight="1">
      <x:c r="A179" s="4" t="str">
        <x:v>INPC</x:v>
      </x:c>
      <x:c r="B179" s="4" t="str">
        <x:v>2023-09</x:v>
      </x:c>
      <x:c r="C179" s="11" t="n">
        <x:v>0.11</x:v>
      </x:c>
      <x:c r="D179" s="4" t="n">
        <x:v>188</x:v>
      </x:c>
      <x:c r="E179" s="4" t="str">
        <x:v>https://api.bcb.gov.br/dados/serie/bcdata.sgs.188/dados?formato=json&amp;dataInicial=01/01/2018&amp;dataFinal=30/09/2026</x:v>
      </x:c>
      <x:c r="F179" s="4" t="str">
        <x:v>29/10/2026</x:v>
      </x:c>
    </x:row>
    <x:row r="180" ht="25" customHeight="1">
      <x:c r="A180" s="4" t="str">
        <x:v>INPC</x:v>
      </x:c>
      <x:c r="B180" s="4" t="str">
        <x:v>2023-10</x:v>
      </x:c>
      <x:c r="C180" s="11" t="n">
        <x:v>0.12</x:v>
      </x:c>
      <x:c r="D180" s="4" t="n">
        <x:v>188</x:v>
      </x:c>
      <x:c r="E180" s="4" t="str">
        <x:v>https://api.bcb.gov.br/dados/serie/bcdata.sgs.188/dados?formato=json&amp;dataInicial=01/01/2018&amp;dataFinal=30/09/2026</x:v>
      </x:c>
      <x:c r="F180" s="4" t="str">
        <x:v>29/10/2026</x:v>
      </x:c>
    </x:row>
    <x:row r="181" ht="25" customHeight="1">
      <x:c r="A181" s="4" t="str">
        <x:v>INPC</x:v>
      </x:c>
      <x:c r="B181" s="4" t="str">
        <x:v>2023-11</x:v>
      </x:c>
      <x:c r="C181" s="11" t="n">
        <x:v>0.1</x:v>
      </x:c>
      <x:c r="D181" s="4" t="n">
        <x:v>188</x:v>
      </x:c>
      <x:c r="E181" s="4" t="str">
        <x:v>https://api.bcb.gov.br/dados/serie/bcdata.sgs.188/dados?formato=json&amp;dataInicial=01/01/2018&amp;dataFinal=30/09/2026</x:v>
      </x:c>
      <x:c r="F181" s="4" t="str">
        <x:v>29/10/2026</x:v>
      </x:c>
    </x:row>
    <x:row r="182" ht="25" customHeight="1">
      <x:c r="A182" s="4" t="str">
        <x:v>INPC</x:v>
      </x:c>
      <x:c r="B182" s="4" t="str">
        <x:v>2023-12</x:v>
      </x:c>
      <x:c r="C182" s="11" t="n">
        <x:v>0.55</x:v>
      </x:c>
      <x:c r="D182" s="4" t="n">
        <x:v>188</x:v>
      </x:c>
      <x:c r="E182" s="4" t="str">
        <x:v>https://api.bcb.gov.br/dados/serie/bcdata.sgs.188/dados?formato=json&amp;dataInicial=01/01/2018&amp;dataFinal=30/09/2026</x:v>
      </x:c>
      <x:c r="F182" s="4" t="str">
        <x:v>29/10/2026</x:v>
      </x:c>
    </x:row>
    <x:row r="183" ht="25" customHeight="1">
      <x:c r="A183" s="4" t="str">
        <x:v>INPC</x:v>
      </x:c>
      <x:c r="B183" s="4" t="str">
        <x:v>2024-01</x:v>
      </x:c>
      <x:c r="C183" s="11" t="n">
        <x:v>0.57</x:v>
      </x:c>
      <x:c r="D183" s="4" t="n">
        <x:v>188</x:v>
      </x:c>
      <x:c r="E183" s="4" t="str">
        <x:v>https://api.bcb.gov.br/dados/serie/bcdata.sgs.188/dados?formato=json&amp;dataInicial=01/01/2018&amp;dataFinal=30/09/2026</x:v>
      </x:c>
      <x:c r="F183" s="4" t="str">
        <x:v>29/10/2026</x:v>
      </x:c>
    </x:row>
    <x:row r="184" ht="25" customHeight="1">
      <x:c r="A184" s="4" t="str">
        <x:v>INPC</x:v>
      </x:c>
      <x:c r="B184" s="4" t="str">
        <x:v>2024-02</x:v>
      </x:c>
      <x:c r="C184" s="11" t="n">
        <x:v>0.81</x:v>
      </x:c>
      <x:c r="D184" s="4" t="n">
        <x:v>188</x:v>
      </x:c>
      <x:c r="E184" s="4" t="str">
        <x:v>https://api.bcb.gov.br/dados/serie/bcdata.sgs.188/dados?formato=json&amp;dataInicial=01/01/2018&amp;dataFinal=30/09/2026</x:v>
      </x:c>
      <x:c r="F184" s="4" t="str">
        <x:v>29/10/2026</x:v>
      </x:c>
    </x:row>
    <x:row r="185" ht="25" customHeight="1">
      <x:c r="A185" s="4" t="str">
        <x:v>INPC</x:v>
      </x:c>
      <x:c r="B185" s="4" t="str">
        <x:v>2024-03</x:v>
      </x:c>
      <x:c r="C185" s="11" t="n">
        <x:v>0.19</x:v>
      </x:c>
      <x:c r="D185" s="4" t="n">
        <x:v>188</x:v>
      </x:c>
      <x:c r="E185" s="4" t="str">
        <x:v>https://api.bcb.gov.br/dados/serie/bcdata.sgs.188/dados?formato=json&amp;dataInicial=01/01/2018&amp;dataFinal=30/09/2026</x:v>
      </x:c>
      <x:c r="F185" s="4" t="str">
        <x:v>29/10/2026</x:v>
      </x:c>
    </x:row>
    <x:row r="186" ht="25" customHeight="1">
      <x:c r="A186" s="4" t="str">
        <x:v>INPC</x:v>
      </x:c>
      <x:c r="B186" s="4" t="str">
        <x:v>2024-04</x:v>
      </x:c>
      <x:c r="C186" s="11" t="n">
        <x:v>0.37</x:v>
      </x:c>
      <x:c r="D186" s="4" t="n">
        <x:v>188</x:v>
      </x:c>
      <x:c r="E186" s="4" t="str">
        <x:v>https://api.bcb.gov.br/dados/serie/bcdata.sgs.188/dados?formato=json&amp;dataInicial=01/01/2018&amp;dataFinal=30/09/2026</x:v>
      </x:c>
      <x:c r="F186" s="4" t="str">
        <x:v>29/10/2026</x:v>
      </x:c>
    </x:row>
    <x:row r="187" ht="25" customHeight="1">
      <x:c r="A187" s="4" t="str">
        <x:v>INPC</x:v>
      </x:c>
      <x:c r="B187" s="4" t="str">
        <x:v>2024-05</x:v>
      </x:c>
      <x:c r="C187" s="11" t="n">
        <x:v>0.46</x:v>
      </x:c>
      <x:c r="D187" s="4" t="n">
        <x:v>188</x:v>
      </x:c>
      <x:c r="E187" s="4" t="str">
        <x:v>https://api.bcb.gov.br/dados/serie/bcdata.sgs.188/dados?formato=json&amp;dataInicial=01/01/2018&amp;dataFinal=30/09/2026</x:v>
      </x:c>
      <x:c r="F187" s="4" t="str">
        <x:v>29/10/2026</x:v>
      </x:c>
    </x:row>
    <x:row r="188" ht="25" customHeight="1">
      <x:c r="A188" s="4" t="str">
        <x:v>INPC</x:v>
      </x:c>
      <x:c r="B188" s="4" t="str">
        <x:v>2024-06</x:v>
      </x:c>
      <x:c r="C188" s="11" t="n">
        <x:v>0.25</x:v>
      </x:c>
      <x:c r="D188" s="4" t="n">
        <x:v>188</x:v>
      </x:c>
      <x:c r="E188" s="4" t="str">
        <x:v>https://api.bcb.gov.br/dados/serie/bcdata.sgs.188/dados?formato=json&amp;dataInicial=01/01/2018&amp;dataFinal=30/09/2026</x:v>
      </x:c>
      <x:c r="F188" s="4" t="str">
        <x:v>29/10/2026</x:v>
      </x:c>
    </x:row>
    <x:row r="189" ht="25" customHeight="1">
      <x:c r="A189" s="4" t="str">
        <x:v>INPC</x:v>
      </x:c>
      <x:c r="B189" s="4" t="str">
        <x:v>2024-07</x:v>
      </x:c>
      <x:c r="C189" s="11" t="n">
        <x:v>0.26</x:v>
      </x:c>
      <x:c r="D189" s="4" t="n">
        <x:v>188</x:v>
      </x:c>
      <x:c r="E189" s="4" t="str">
        <x:v>https://api.bcb.gov.br/dados/serie/bcdata.sgs.188/dados?formato=json&amp;dataInicial=01/01/2018&amp;dataFinal=30/09/2026</x:v>
      </x:c>
      <x:c r="F189" s="4" t="str">
        <x:v>29/10/2026</x:v>
      </x:c>
    </x:row>
    <x:row r="190" ht="25" customHeight="1">
      <x:c r="A190" s="4" t="str">
        <x:v>INPC</x:v>
      </x:c>
      <x:c r="B190" s="4" t="str">
        <x:v>2024-08</x:v>
      </x:c>
      <x:c r="C190" s="11" t="n">
        <x:v>-0.14</x:v>
      </x:c>
      <x:c r="D190" s="4" t="n">
        <x:v>188</x:v>
      </x:c>
      <x:c r="E190" s="4" t="str">
        <x:v>https://api.bcb.gov.br/dados/serie/bcdata.sgs.188/dados?formato=json&amp;dataInicial=01/01/2018&amp;dataFinal=30/09/2026</x:v>
      </x:c>
      <x:c r="F190" s="4" t="str">
        <x:v>29/10/2026</x:v>
      </x:c>
    </x:row>
    <x:row r="191" ht="25" customHeight="1">
      <x:c r="A191" s="4" t="str">
        <x:v>INPC</x:v>
      </x:c>
      <x:c r="B191" s="4" t="str">
        <x:v>2024-09</x:v>
      </x:c>
      <x:c r="C191" s="11" t="n">
        <x:v>0.48</x:v>
      </x:c>
      <x:c r="D191" s="4" t="n">
        <x:v>188</x:v>
      </x:c>
      <x:c r="E191" s="4" t="str">
        <x:v>https://api.bcb.gov.br/dados/serie/bcdata.sgs.188/dados?formato=json&amp;dataInicial=01/01/2018&amp;dataFinal=30/09/2026</x:v>
      </x:c>
      <x:c r="F191" s="4" t="str">
        <x:v>29/10/2026</x:v>
      </x:c>
    </x:row>
    <x:row r="192" ht="25" customHeight="1">
      <x:c r="A192" s="4" t="str">
        <x:v>INPC</x:v>
      </x:c>
      <x:c r="B192" s="4" t="str">
        <x:v>2024-10</x:v>
      </x:c>
      <x:c r="C192" s="11" t="n">
        <x:v>0.61</x:v>
      </x:c>
      <x:c r="D192" s="4" t="n">
        <x:v>188</x:v>
      </x:c>
      <x:c r="E192" s="4" t="str">
        <x:v>https://api.bcb.gov.br/dados/serie/bcdata.sgs.188/dados?formato=json&amp;dataInicial=01/01/2018&amp;dataFinal=30/09/2026</x:v>
      </x:c>
      <x:c r="F192" s="4" t="str">
        <x:v>29/10/2026</x:v>
      </x:c>
    </x:row>
    <x:row r="193" ht="25" customHeight="1">
      <x:c r="A193" s="4" t="str">
        <x:v>INPC</x:v>
      </x:c>
      <x:c r="B193" s="4" t="str">
        <x:v>2024-11</x:v>
      </x:c>
      <x:c r="C193" s="11" t="n">
        <x:v>0.33</x:v>
      </x:c>
      <x:c r="D193" s="4" t="n">
        <x:v>188</x:v>
      </x:c>
      <x:c r="E193" s="4" t="str">
        <x:v>https://api.bcb.gov.br/dados/serie/bcdata.sgs.188/dados?formato=json&amp;dataInicial=01/01/2018&amp;dataFinal=30/09/2026</x:v>
      </x:c>
      <x:c r="F193" s="4" t="str">
        <x:v>29/10/2026</x:v>
      </x:c>
    </x:row>
    <x:row r="194" ht="25" customHeight="1">
      <x:c r="A194" s="4" t="str">
        <x:v>INPC</x:v>
      </x:c>
      <x:c r="B194" s="4" t="str">
        <x:v>2024-12</x:v>
      </x:c>
      <x:c r="C194" s="11" t="n">
        <x:v>0.48</x:v>
      </x:c>
      <x:c r="D194" s="4" t="n">
        <x:v>188</x:v>
      </x:c>
      <x:c r="E194" s="4" t="str">
        <x:v>https://api.bcb.gov.br/dados/serie/bcdata.sgs.188/dados?formato=json&amp;dataInicial=01/01/2018&amp;dataFinal=30/09/2026</x:v>
      </x:c>
      <x:c r="F194" s="4" t="str">
        <x:v>29/10/2026</x:v>
      </x:c>
    </x:row>
    <x:row r="195" ht="25" customHeight="1">
      <x:c r="A195" s="4" t="str">
        <x:v>INPC</x:v>
      </x:c>
      <x:c r="B195" s="4" t="str">
        <x:v>2025-01</x:v>
      </x:c>
      <x:c r="C195" s="11" t="n">
        <x:v>0</x:v>
      </x:c>
      <x:c r="D195" s="4" t="n">
        <x:v>188</x:v>
      </x:c>
      <x:c r="E195" s="4" t="str">
        <x:v>https://api.bcb.gov.br/dados/serie/bcdata.sgs.188/dados?formato=json&amp;dataInicial=01/01/2018&amp;dataFinal=30/09/2026</x:v>
      </x:c>
      <x:c r="F195" s="4" t="str">
        <x:v>29/10/2026</x:v>
      </x:c>
    </x:row>
    <x:row r="196" ht="25" customHeight="1">
      <x:c r="A196" s="4" t="str">
        <x:v>INPC</x:v>
      </x:c>
      <x:c r="B196" s="4" t="str">
        <x:v>2025-02</x:v>
      </x:c>
      <x:c r="C196" s="11" t="n">
        <x:v>1.48</x:v>
      </x:c>
      <x:c r="D196" s="4" t="n">
        <x:v>188</x:v>
      </x:c>
      <x:c r="E196" s="4" t="str">
        <x:v>https://api.bcb.gov.br/dados/serie/bcdata.sgs.188/dados?formato=json&amp;dataInicial=01/01/2018&amp;dataFinal=30/09/2026</x:v>
      </x:c>
      <x:c r="F196" s="4" t="str">
        <x:v>29/10/2026</x:v>
      </x:c>
    </x:row>
    <x:row r="197" ht="25" customHeight="1">
      <x:c r="A197" s="4" t="str">
        <x:v>INPC</x:v>
      </x:c>
      <x:c r="B197" s="4" t="str">
        <x:v>2025-03</x:v>
      </x:c>
      <x:c r="C197" s="11" t="n">
        <x:v>0.51</x:v>
      </x:c>
      <x:c r="D197" s="4" t="n">
        <x:v>188</x:v>
      </x:c>
      <x:c r="E197" s="4" t="str">
        <x:v>https://api.bcb.gov.br/dados/serie/bcdata.sgs.188/dados?formato=json&amp;dataInicial=01/01/2018&amp;dataFinal=30/09/2026</x:v>
      </x:c>
      <x:c r="F197" s="4" t="str">
        <x:v>29/10/2026</x:v>
      </x:c>
    </x:row>
    <x:row r="198" ht="25" customHeight="1">
      <x:c r="A198" s="4" t="str">
        <x:v>INPC</x:v>
      </x:c>
      <x:c r="B198" s="4" t="str">
        <x:v>2025-04</x:v>
      </x:c>
      <x:c r="C198" s="11" t="n">
        <x:v>0.48</x:v>
      </x:c>
      <x:c r="D198" s="4" t="n">
        <x:v>188</x:v>
      </x:c>
      <x:c r="E198" s="4" t="str">
        <x:v>https://api.bcb.gov.br/dados/serie/bcdata.sgs.188/dados?formato=json&amp;dataInicial=01/01/2018&amp;dataFinal=30/09/2026</x:v>
      </x:c>
      <x:c r="F198" s="4" t="str">
        <x:v>29/10/2026</x:v>
      </x:c>
    </x:row>
    <x:row r="199" ht="25" customHeight="1">
      <x:c r="A199" s="4" t="str">
        <x:v>INPC</x:v>
      </x:c>
      <x:c r="B199" s="4" t="str">
        <x:v>2025-05</x:v>
      </x:c>
      <x:c r="C199" s="11" t="n">
        <x:v>0.35</x:v>
      </x:c>
      <x:c r="D199" s="4" t="n">
        <x:v>188</x:v>
      </x:c>
      <x:c r="E199" s="4" t="str">
        <x:v>https://api.bcb.gov.br/dados/serie/bcdata.sgs.188/dados?formato=json&amp;dataInicial=01/01/2018&amp;dataFinal=30/09/2026</x:v>
      </x:c>
      <x:c r="F199" s="4" t="str">
        <x:v>29/10/2026</x:v>
      </x:c>
    </x:row>
    <x:row r="200" ht="25" customHeight="1">
      <x:c r="A200" s="4" t="str">
        <x:v>INPC</x:v>
      </x:c>
      <x:c r="B200" s="4" t="str">
        <x:v>2025-06</x:v>
      </x:c>
      <x:c r="C200" s="11" t="n">
        <x:v>0.23</x:v>
      </x:c>
      <x:c r="D200" s="4" t="n">
        <x:v>188</x:v>
      </x:c>
      <x:c r="E200" s="4" t="str">
        <x:v>https://api.bcb.gov.br/dados/serie/bcdata.sgs.188/dados?formato=json&amp;dataInicial=01/01/2018&amp;dataFinal=30/09/2026</x:v>
      </x:c>
      <x:c r="F200" s="4" t="str">
        <x:v>29/10/2026</x:v>
      </x:c>
    </x:row>
    <x:row r="201" ht="25" customHeight="1">
      <x:c r="A201" s="4" t="str">
        <x:v>INPC</x:v>
      </x:c>
      <x:c r="B201" s="4" t="str">
        <x:v>2025-07</x:v>
      </x:c>
      <x:c r="C201" s="11" t="n">
        <x:v>0.21</x:v>
      </x:c>
      <x:c r="D201" s="4" t="n">
        <x:v>188</x:v>
      </x:c>
      <x:c r="E201" s="4" t="str">
        <x:v>https://api.bcb.gov.br/dados/serie/bcdata.sgs.188/dados?formato=json&amp;dataInicial=01/01/2018&amp;dataFinal=30/09/2026</x:v>
      </x:c>
      <x:c r="F201" s="4" t="str">
        <x:v>29/10/2026</x:v>
      </x:c>
    </x:row>
    <x:row r="202" ht="25" customHeight="1">
      <x:c r="A202" s="4" t="str">
        <x:v>INPC</x:v>
      </x:c>
      <x:c r="B202" s="4" t="str">
        <x:v>2025-08</x:v>
      </x:c>
      <x:c r="C202" s="11" t="n">
        <x:v>-0.21</x:v>
      </x:c>
      <x:c r="D202" s="4" t="n">
        <x:v>188</x:v>
      </x:c>
      <x:c r="E202" s="4" t="str">
        <x:v>https://api.bcb.gov.br/dados/serie/bcdata.sgs.188/dados?formato=json&amp;dataInicial=01/01/2018&amp;dataFinal=30/09/2026</x:v>
      </x:c>
      <x:c r="F202" s="4" t="str">
        <x:v>29/10/2026</x:v>
      </x:c>
    </x:row>
    <x:row r="203" ht="25" customHeight="1">
      <x:c r="A203" s="4" t="str">
        <x:v>INPC</x:v>
      </x:c>
      <x:c r="B203" s="4" t="str">
        <x:v>2025-09</x:v>
      </x:c>
      <x:c r="C203" s="11" t="n">
        <x:v>0.52</x:v>
      </x:c>
      <x:c r="D203" s="4" t="n">
        <x:v>188</x:v>
      </x:c>
      <x:c r="E203" s="4" t="str">
        <x:v>https://api.bcb.gov.br/dados/serie/bcdata.sgs.188/dados?formato=json&amp;dataInicial=01/01/2018&amp;dataFinal=30/09/2026</x:v>
      </x:c>
      <x:c r="F203" s="4" t="str">
        <x:v>29/10/2026</x:v>
      </x:c>
    </x:row>
    <x:row r="204" ht="25" customHeight="1">
      <x:c r="A204" s="4" t="str">
        <x:v>INPC</x:v>
      </x:c>
      <x:c r="B204" s="4" t="str">
        <x:v>2025-10</x:v>
      </x:c>
      <x:c r="C204" s="11" t="n">
        <x:v>0.03</x:v>
      </x:c>
      <x:c r="D204" s="4" t="n">
        <x:v>188</x:v>
      </x:c>
      <x:c r="E204" s="4" t="str">
        <x:v>https://api.bcb.gov.br/dados/serie/bcdata.sgs.188/dados?formato=json&amp;dataInicial=01/01/2018&amp;dataFinal=30/09/2026</x:v>
      </x:c>
      <x:c r="F204" s="4" t="str">
        <x:v>29/10/2026</x:v>
      </x:c>
    </x:row>
    <x:row r="205" ht="25" customHeight="1">
      <x:c r="A205" s="4" t="str">
        <x:v>INPC</x:v>
      </x:c>
      <x:c r="B205" s="4" t="str">
        <x:v>2025-11</x:v>
      </x:c>
      <x:c r="C205" s="11" t="n">
        <x:v>0.03</x:v>
      </x:c>
      <x:c r="D205" s="4" t="n">
        <x:v>188</x:v>
      </x:c>
      <x:c r="E205" s="4" t="str">
        <x:v>https://api.bcb.gov.br/dados/serie/bcdata.sgs.188/dados?formato=json&amp;dataInicial=01/01/2018&amp;dataFinal=30/09/2026</x:v>
      </x:c>
      <x:c r="F205" s="4" t="str">
        <x:v>29/10/2026</x:v>
      </x:c>
    </x:row>
    <x:row r="206" ht="25" customHeight="1">
      <x:c r="A206" s="4" t="str">
        <x:v>INPC</x:v>
      </x:c>
      <x:c r="B206" s="4" t="str">
        <x:v>2025-12</x:v>
      </x:c>
      <x:c r="C206" s="11" t="n">
        <x:v>0.21</x:v>
      </x:c>
      <x:c r="D206" s="4" t="n">
        <x:v>188</x:v>
      </x:c>
      <x:c r="E206" s="4" t="str">
        <x:v>https://api.bcb.gov.br/dados/serie/bcdata.sgs.188/dados?formato=json&amp;dataInicial=01/01/2018&amp;dataFinal=30/09/2026</x:v>
      </x:c>
      <x:c r="F206" s="4" t="str">
        <x:v>29/10/2026</x:v>
      </x:c>
    </x:row>
    <x:row r="207" ht="25" customHeight="1">
      <x:c r="A207" s="4" t="str">
        <x:v>INPC</x:v>
      </x:c>
      <x:c r="B207" s="4" t="str">
        <x:v>2026-01</x:v>
      </x:c>
      <x:c r="C207" s="11" t="n">
        <x:v>0.39</x:v>
      </x:c>
      <x:c r="D207" s="4" t="n">
        <x:v>188</x:v>
      </x:c>
      <x:c r="E207" s="4" t="str">
        <x:v>https://api.bcb.gov.br/dados/serie/bcdata.sgs.188/dados?formato=json&amp;dataInicial=01/01/2018&amp;dataFinal=30/09/2026</x:v>
      </x:c>
      <x:c r="F207" s="4" t="str">
        <x:v>29/10/2026</x:v>
      </x:c>
    </x:row>
    <x:row r="208" ht="25" customHeight="1">
      <x:c r="A208" s="4" t="str">
        <x:v>INPC</x:v>
      </x:c>
      <x:c r="B208" s="4" t="str">
        <x:v>2026-02</x:v>
      </x:c>
      <x:c r="C208" s="11" t="n">
        <x:v>0.56</x:v>
      </x:c>
      <x:c r="D208" s="4" t="n">
        <x:v>188</x:v>
      </x:c>
      <x:c r="E208" s="4" t="str">
        <x:v>https://api.bcb.gov.br/dados/serie/bcdata.sgs.188/dados?formato=json&amp;dataInicial=01/01/2018&amp;dataFinal=30/09/2026</x:v>
      </x:c>
      <x:c r="F208" s="4" t="str">
        <x:v>29/10/2026</x:v>
      </x:c>
    </x:row>
    <x:row r="209" ht="25" customHeight="1">
      <x:c r="A209" s="4" t="str">
        <x:v>INPC</x:v>
      </x:c>
      <x:c r="B209" s="4" t="str">
        <x:v>2026-03</x:v>
      </x:c>
      <x:c r="C209" s="11" t="n">
        <x:v>0.91</x:v>
      </x:c>
      <x:c r="D209" s="4" t="n">
        <x:v>188</x:v>
      </x:c>
      <x:c r="E209" s="4" t="str">
        <x:v>https://api.bcb.gov.br/dados/serie/bcdata.sgs.188/dados?formato=json&amp;dataInicial=01/01/2018&amp;dataFinal=30/09/2026</x:v>
      </x:c>
      <x:c r="F209" s="4" t="str">
        <x:v>29/10/2026</x:v>
      </x:c>
    </x:row>
    <x:row r="210" ht="25" customHeight="1">
      <x:c r="A210" s="4" t="str">
        <x:v>INPC</x:v>
      </x:c>
      <x:c r="B210" s="4" t="str">
        <x:v>2026-04</x:v>
      </x:c>
      <x:c r="C210" s="11" t="n">
        <x:v>0.81</x:v>
      </x:c>
      <x:c r="D210" s="4" t="n">
        <x:v>188</x:v>
      </x:c>
      <x:c r="E210" s="4" t="str">
        <x:v>https://api.bcb.gov.br/dados/serie/bcdata.sgs.188/dados?formato=json&amp;dataInicial=01/01/2018&amp;dataFinal=30/09/2026</x:v>
      </x:c>
      <x:c r="F210" s="4" t="str">
        <x:v>29/10/2026</x:v>
      </x:c>
    </x:row>
    <x:row r="211" ht="25" customHeight="1">
      <x:c r="A211" s="4" t="str">
        <x:v>INPC</x:v>
      </x:c>
      <x:c r="B211" s="4" t="str">
        <x:v>2026-05</x:v>
      </x:c>
      <x:c r="C211" s="11" t="n">
        <x:v>0.65</x:v>
      </x:c>
      <x:c r="D211" s="4" t="n">
        <x:v>188</x:v>
      </x:c>
      <x:c r="E211" s="4" t="str">
        <x:v>https://api.bcb.gov.br/dados/serie/bcdata.sgs.188/dados?formato=json&amp;dataInicial=01/01/2018&amp;dataFinal=30/09/2026</x:v>
      </x:c>
      <x:c r="F211" s="4" t="str">
        <x:v>29/10/2026</x:v>
      </x:c>
    </x:row>
    <x:row r="212" ht="25" customHeight="1">
      <x:c r="A212" s="4" t="str">
        <x:v>INPC</x:v>
      </x:c>
      <x:c r="B212" s="4" t="str">
        <x:v>2026-06</x:v>
      </x:c>
      <x:c r="C212" s="11" t="n">
        <x:v>0.14</x:v>
      </x:c>
      <x:c r="D212" s="4" t="n">
        <x:v>188</x:v>
      </x:c>
      <x:c r="E212" s="4" t="str">
        <x:v>https://api.bcb.gov.br/dados/serie/bcdata.sgs.188/dados?formato=json&amp;dataInicial=01/01/2018&amp;dataFinal=30/09/2026</x:v>
      </x:c>
      <x:c r="F212" s="4" t="str">
        <x:v>29/10/2026</x:v>
      </x:c>
    </x:row>
    <x:row r="213" ht="25" customHeight="1">
      <x:c r="A213" s="4" t="str">
        <x:v>INPC</x:v>
      </x:c>
      <x:c r="B213" s="4" t="str">
        <x:v>2026-07</x:v>
      </x:c>
      <x:c r="C213" s="11" t="n">
        <x:v>-0.01</x:v>
      </x:c>
      <x:c r="D213" s="4" t="n">
        <x:v>188</x:v>
      </x:c>
      <x:c r="E213" s="4" t="str">
        <x:v>https://api.bcb.gov.br/dados/serie/bcdata.sgs.188/dados?formato=json&amp;dataInicial=01/01/2018&amp;dataFinal=30/09/2026</x:v>
      </x:c>
      <x:c r="F213" s="4" t="str">
        <x:v>29/10/2026</x:v>
      </x:c>
    </x:row>
    <x:row r="214" ht="25" customHeight="1">
      <x:c r="A214" s="4" t="str">
        <x:v>INPC</x:v>
      </x:c>
      <x:c r="B214" s="4" t="str">
        <x:v>2026-08</x:v>
      </x:c>
      <x:c r="C214" s="11" t="n">
        <x:v>-0.32</x:v>
      </x:c>
      <x:c r="D214" s="4" t="n">
        <x:v>188</x:v>
      </x:c>
      <x:c r="E214" s="4" t="str">
        <x:v>https://api.bcb.gov.br/dados/serie/bcdata.sgs.188/dados?formato=json&amp;dataInicial=01/01/2018&amp;dataFinal=30/09/2026</x:v>
      </x:c>
      <x:c r="F214" s="4" t="str">
        <x:v>29/10/2026</x:v>
      </x:c>
    </x:row>
    <x:row r="215" ht="25" customHeight="1">
      <x:c r="A215" s="4" t="str">
        <x:v>INPC</x:v>
      </x:c>
      <x:c r="B215" s="4" t="str">
        <x:v>2026-09</x:v>
      </x:c>
      <x:c r="C215" s="11" t="n">
        <x:v>0.82</x:v>
      </x:c>
      <x:c r="D215" s="4" t="n">
        <x:v>188</x:v>
      </x:c>
      <x:c r="E215" s="4" t="str">
        <x:v>https://api.bcb.gov.br/dados/serie/bcdata.sgs.188/dados?formato=json&amp;dataInicial=01/01/2018&amp;dataFinal=30/09/2026</x:v>
      </x:c>
      <x:c r="F215" s="4" t="str">
        <x:v>29/10/2026</x:v>
      </x:c>
    </x:row>
    <x:row r="216" ht="25" customHeight="1">
      <x:c r="A216" s="4" t="str">
        <x:v>SELIC</x:v>
      </x:c>
      <x:c r="B216" s="4" t="str">
        <x:v>2022-01</x:v>
      </x:c>
      <x:c r="C216" s="11" t="n">
        <x:v>0.73</x:v>
      </x:c>
      <x:c r="D216" s="4" t="n">
        <x:v>4390</x:v>
      </x:c>
      <x:c r="E216" s="4" t="str">
        <x:v>https://api.bcb.gov.br/dados/serie/bcdata.sgs.4390/dados?formato=json&amp;dataInicial=01/01/2018&amp;dataFinal=30/09/2026</x:v>
      </x:c>
      <x:c r="F216" s="4" t="str">
        <x:v>29/10/2026</x:v>
      </x:c>
    </x:row>
    <x:row r="217" ht="25" customHeight="1">
      <x:c r="A217" s="4" t="str">
        <x:v>SELIC</x:v>
      </x:c>
      <x:c r="B217" s="4" t="str">
        <x:v>2022-02</x:v>
      </x:c>
      <x:c r="C217" s="11" t="n">
        <x:v>0.76</x:v>
      </x:c>
      <x:c r="D217" s="4" t="n">
        <x:v>4390</x:v>
      </x:c>
      <x:c r="E217" s="4" t="str">
        <x:v>https://api.bcb.gov.br/dados/serie/bcdata.sgs.4390/dados?formato=json&amp;dataInicial=01/01/2018&amp;dataFinal=30/09/2026</x:v>
      </x:c>
      <x:c r="F217" s="4" t="str">
        <x:v>29/10/2026</x:v>
      </x:c>
    </x:row>
    <x:row r="218" ht="25" customHeight="1">
      <x:c r="A218" s="4" t="str">
        <x:v>SELIC</x:v>
      </x:c>
      <x:c r="B218" s="4" t="str">
        <x:v>2022-03</x:v>
      </x:c>
      <x:c r="C218" s="11" t="n">
        <x:v>0.93</x:v>
      </x:c>
      <x:c r="D218" s="4" t="n">
        <x:v>4390</x:v>
      </x:c>
      <x:c r="E218" s="4" t="str">
        <x:v>https://api.bcb.gov.br/dados/serie/bcdata.sgs.4390/dados?formato=json&amp;dataInicial=01/01/2018&amp;dataFinal=30/09/2026</x:v>
      </x:c>
      <x:c r="F218" s="4" t="str">
        <x:v>29/10/2026</x:v>
      </x:c>
    </x:row>
    <x:row r="219" ht="25" customHeight="1">
      <x:c r="A219" s="4" t="str">
        <x:v>SELIC</x:v>
      </x:c>
      <x:c r="B219" s="4" t="str">
        <x:v>2022-04</x:v>
      </x:c>
      <x:c r="C219" s="11" t="n">
        <x:v>0.83</x:v>
      </x:c>
      <x:c r="D219" s="4" t="n">
        <x:v>4390</x:v>
      </x:c>
      <x:c r="E219" s="4" t="str">
        <x:v>https://api.bcb.gov.br/dados/serie/bcdata.sgs.4390/dados?formato=json&amp;dataInicial=01/01/2018&amp;dataFinal=30/09/2026</x:v>
      </x:c>
      <x:c r="F219" s="4" t="str">
        <x:v>29/10/2026</x:v>
      </x:c>
    </x:row>
    <x:row r="220" ht="25" customHeight="1">
      <x:c r="A220" s="4" t="str">
        <x:v>SELIC</x:v>
      </x:c>
      <x:c r="B220" s="4" t="str">
        <x:v>2022-05</x:v>
      </x:c>
      <x:c r="C220" s="11" t="n">
        <x:v>1.03</x:v>
      </x:c>
      <x:c r="D220" s="4" t="n">
        <x:v>4390</x:v>
      </x:c>
      <x:c r="E220" s="4" t="str">
        <x:v>https://api.bcb.gov.br/dados/serie/bcdata.sgs.4390/dados?formato=json&amp;dataInicial=01/01/2018&amp;dataFinal=30/09/2026</x:v>
      </x:c>
      <x:c r="F220" s="4" t="str">
        <x:v>29/10/2026</x:v>
      </x:c>
    </x:row>
    <x:row r="221" ht="25" customHeight="1">
      <x:c r="A221" s="4" t="str">
        <x:v>SELIC</x:v>
      </x:c>
      <x:c r="B221" s="4" t="str">
        <x:v>2022-06</x:v>
      </x:c>
      <x:c r="C221" s="11" t="n">
        <x:v>1.02</x:v>
      </x:c>
      <x:c r="D221" s="4" t="n">
        <x:v>4390</x:v>
      </x:c>
      <x:c r="E221" s="4" t="str">
        <x:v>https://api.bcb.gov.br/dados/serie/bcdata.sgs.4390/dados?formato=json&amp;dataInicial=01/01/2018&amp;dataFinal=30/09/2026</x:v>
      </x:c>
      <x:c r="F221" s="4" t="str">
        <x:v>29/10/2026</x:v>
      </x:c>
    </x:row>
    <x:row r="222" ht="25" customHeight="1">
      <x:c r="A222" s="4" t="str">
        <x:v>SELIC</x:v>
      </x:c>
      <x:c r="B222" s="4" t="str">
        <x:v>2022-07</x:v>
      </x:c>
      <x:c r="C222" s="11" t="n">
        <x:v>1.03</x:v>
      </x:c>
      <x:c r="D222" s="4" t="n">
        <x:v>4390</x:v>
      </x:c>
      <x:c r="E222" s="4" t="str">
        <x:v>https://api.bcb.gov.br/dados/serie/bcdata.sgs.4390/dados?formato=json&amp;dataInicial=01/01/2018&amp;dataFinal=30/09/2026</x:v>
      </x:c>
      <x:c r="F222" s="4" t="str">
        <x:v>29/10/2026</x:v>
      </x:c>
    </x:row>
    <x:row r="223" ht="25" customHeight="1">
      <x:c r="A223" s="4" t="str">
        <x:v>SELIC</x:v>
      </x:c>
      <x:c r="B223" s="4" t="str">
        <x:v>2022-08</x:v>
      </x:c>
      <x:c r="C223" s="11" t="n">
        <x:v>1.17</x:v>
      </x:c>
      <x:c r="D223" s="4" t="n">
        <x:v>4390</x:v>
      </x:c>
      <x:c r="E223" s="4" t="str">
        <x:v>https://api.bcb.gov.br/dados/serie/bcdata.sgs.4390/dados?formato=json&amp;dataInicial=01/01/2018&amp;dataFinal=30/09/2026</x:v>
      </x:c>
      <x:c r="F223" s="4" t="str">
        <x:v>29/10/2026</x:v>
      </x:c>
    </x:row>
    <x:row r="224" ht="25" customHeight="1">
      <x:c r="A224" s="4" t="str">
        <x:v>SELIC</x:v>
      </x:c>
      <x:c r="B224" s="4" t="str">
        <x:v>2022-09</x:v>
      </x:c>
      <x:c r="C224" s="11" t="n">
        <x:v>1.07</x:v>
      </x:c>
      <x:c r="D224" s="4" t="n">
        <x:v>4390</x:v>
      </x:c>
      <x:c r="E224" s="4" t="str">
        <x:v>https://api.bcb.gov.br/dados/serie/bcdata.sgs.4390/dados?formato=json&amp;dataInicial=01/01/2018&amp;dataFinal=30/09/2026</x:v>
      </x:c>
      <x:c r="F224" s="4" t="str">
        <x:v>29/10/2026</x:v>
      </x:c>
    </x:row>
    <x:row r="225" ht="25" customHeight="1">
      <x:c r="A225" s="4" t="str">
        <x:v>SELIC</x:v>
      </x:c>
      <x:c r="B225" s="4" t="str">
        <x:v>2022-10</x:v>
      </x:c>
      <x:c r="C225" s="11" t="n">
        <x:v>1.02</x:v>
      </x:c>
      <x:c r="D225" s="4" t="n">
        <x:v>4390</x:v>
      </x:c>
      <x:c r="E225" s="4" t="str">
        <x:v>https://api.bcb.gov.br/dados/serie/bcdata.sgs.4390/dados?formato=json&amp;dataInicial=01/01/2018&amp;dataFinal=30/09/2026</x:v>
      </x:c>
      <x:c r="F225" s="4" t="str">
        <x:v>29/10/2026</x:v>
      </x:c>
    </x:row>
    <x:row r="226" ht="25" customHeight="1">
      <x:c r="A226" s="4" t="str">
        <x:v>SELIC</x:v>
      </x:c>
      <x:c r="B226" s="4" t="str">
        <x:v>2022-11</x:v>
      </x:c>
      <x:c r="C226" s="11" t="n">
        <x:v>1.02</x:v>
      </x:c>
      <x:c r="D226" s="4" t="n">
        <x:v>4390</x:v>
      </x:c>
      <x:c r="E226" s="4" t="str">
        <x:v>https://api.bcb.gov.br/dados/serie/bcdata.sgs.4390/dados?formato=json&amp;dataInicial=01/01/2018&amp;dataFinal=30/09/2026</x:v>
      </x:c>
      <x:c r="F226" s="4" t="str">
        <x:v>29/10/2026</x:v>
      </x:c>
    </x:row>
    <x:row r="227" ht="25" customHeight="1">
      <x:c r="A227" s="4" t="str">
        <x:v>SELIC</x:v>
      </x:c>
      <x:c r="B227" s="4" t="str">
        <x:v>2022-12</x:v>
      </x:c>
      <x:c r="C227" s="11" t="n">
        <x:v>1.12</x:v>
      </x:c>
      <x:c r="D227" s="4" t="n">
        <x:v>4390</x:v>
      </x:c>
      <x:c r="E227" s="4" t="str">
        <x:v>https://api.bcb.gov.br/dados/serie/bcdata.sgs.4390/dados?formato=json&amp;dataInicial=01/01/2018&amp;dataFinal=30/09/2026</x:v>
      </x:c>
      <x:c r="F227" s="4" t="str">
        <x:v>29/10/2026</x:v>
      </x:c>
    </x:row>
    <x:row r="228" ht="25" customHeight="1">
      <x:c r="A228" s="4" t="str">
        <x:v>SELIC</x:v>
      </x:c>
      <x:c r="B228" s="4" t="str">
        <x:v>2023-01</x:v>
      </x:c>
      <x:c r="C228" s="11" t="n">
        <x:v>1.12</x:v>
      </x:c>
      <x:c r="D228" s="4" t="n">
        <x:v>4390</x:v>
      </x:c>
      <x:c r="E228" s="4" t="str">
        <x:v>https://api.bcb.gov.br/dados/serie/bcdata.sgs.4390/dados?formato=json&amp;dataInicial=01/01/2018&amp;dataFinal=30/09/2026</x:v>
      </x:c>
      <x:c r="F228" s="4" t="str">
        <x:v>29/10/2026</x:v>
      </x:c>
    </x:row>
    <x:row r="229" ht="25" customHeight="1">
      <x:c r="A229" s="4" t="str">
        <x:v>SELIC</x:v>
      </x:c>
      <x:c r="B229" s="4" t="str">
        <x:v>2023-02</x:v>
      </x:c>
      <x:c r="C229" s="11" t="n">
        <x:v>0.92</x:v>
      </x:c>
      <x:c r="D229" s="4" t="n">
        <x:v>4390</x:v>
      </x:c>
      <x:c r="E229" s="4" t="str">
        <x:v>https://api.bcb.gov.br/dados/serie/bcdata.sgs.4390/dados?formato=json&amp;dataInicial=01/01/2018&amp;dataFinal=30/09/2026</x:v>
      </x:c>
      <x:c r="F229" s="4" t="str">
        <x:v>29/10/2026</x:v>
      </x:c>
    </x:row>
    <x:row r="230" ht="25" customHeight="1">
      <x:c r="A230" s="4" t="str">
        <x:v>SELIC</x:v>
      </x:c>
      <x:c r="B230" s="4" t="str">
        <x:v>2023-03</x:v>
      </x:c>
      <x:c r="C230" s="11" t="n">
        <x:v>1.17</x:v>
      </x:c>
      <x:c r="D230" s="4" t="n">
        <x:v>4390</x:v>
      </x:c>
      <x:c r="E230" s="4" t="str">
        <x:v>https://api.bcb.gov.br/dados/serie/bcdata.sgs.4390/dados?formato=json&amp;dataInicial=01/01/2018&amp;dataFinal=30/09/2026</x:v>
      </x:c>
      <x:c r="F230" s="4" t="str">
        <x:v>29/10/2026</x:v>
      </x:c>
    </x:row>
    <x:row r="231" ht="25" customHeight="1">
      <x:c r="A231" s="4" t="str">
        <x:v>SELIC</x:v>
      </x:c>
      <x:c r="B231" s="4" t="str">
        <x:v>2023-04</x:v>
      </x:c>
      <x:c r="C231" s="11" t="n">
        <x:v>0.92</x:v>
      </x:c>
      <x:c r="D231" s="4" t="n">
        <x:v>4390</x:v>
      </x:c>
      <x:c r="E231" s="4" t="str">
        <x:v>https://api.bcb.gov.br/dados/serie/bcdata.sgs.4390/dados?formato=json&amp;dataInicial=01/01/2018&amp;dataFinal=30/09/2026</x:v>
      </x:c>
      <x:c r="F231" s="4" t="str">
        <x:v>29/10/2026</x:v>
      </x:c>
    </x:row>
    <x:row r="232" ht="25" customHeight="1">
      <x:c r="A232" s="4" t="str">
        <x:v>SELIC</x:v>
      </x:c>
      <x:c r="B232" s="4" t="str">
        <x:v>2023-05</x:v>
      </x:c>
      <x:c r="C232" s="11" t="n">
        <x:v>1.12</x:v>
      </x:c>
      <x:c r="D232" s="4" t="n">
        <x:v>4390</x:v>
      </x:c>
      <x:c r="E232" s="4" t="str">
        <x:v>https://api.bcb.gov.br/dados/serie/bcdata.sgs.4390/dados?formato=json&amp;dataInicial=01/01/2018&amp;dataFinal=30/09/2026</x:v>
      </x:c>
      <x:c r="F232" s="4" t="str">
        <x:v>29/10/2026</x:v>
      </x:c>
    </x:row>
    <x:row r="233" ht="25" customHeight="1">
      <x:c r="A233" s="4" t="str">
        <x:v>SELIC</x:v>
      </x:c>
      <x:c r="B233" s="4" t="str">
        <x:v>2023-06</x:v>
      </x:c>
      <x:c r="C233" s="11" t="n">
        <x:v>1.07</x:v>
      </x:c>
      <x:c r="D233" s="4" t="n">
        <x:v>4390</x:v>
      </x:c>
      <x:c r="E233" s="4" t="str">
        <x:v>https://api.bcb.gov.br/dados/serie/bcdata.sgs.4390/dados?formato=json&amp;dataInicial=01/01/2018&amp;dataFinal=30/09/2026</x:v>
      </x:c>
      <x:c r="F233" s="4" t="str">
        <x:v>29/10/2026</x:v>
      </x:c>
    </x:row>
    <x:row r="234" ht="25" customHeight="1">
      <x:c r="A234" s="4" t="str">
        <x:v>SELIC</x:v>
      </x:c>
      <x:c r="B234" s="4" t="str">
        <x:v>2023-07</x:v>
      </x:c>
      <x:c r="C234" s="11" t="n">
        <x:v>1.07</x:v>
      </x:c>
      <x:c r="D234" s="4" t="n">
        <x:v>4390</x:v>
      </x:c>
      <x:c r="E234" s="4" t="str">
        <x:v>https://api.bcb.gov.br/dados/serie/bcdata.sgs.4390/dados?formato=json&amp;dataInicial=01/01/2018&amp;dataFinal=30/09/2026</x:v>
      </x:c>
      <x:c r="F234" s="4" t="str">
        <x:v>29/10/2026</x:v>
      </x:c>
    </x:row>
    <x:row r="235" ht="25" customHeight="1">
      <x:c r="A235" s="4" t="str">
        <x:v>SELIC</x:v>
      </x:c>
      <x:c r="B235" s="4" t="str">
        <x:v>2023-08</x:v>
      </x:c>
      <x:c r="C235" s="11" t="n">
        <x:v>1.14</x:v>
      </x:c>
      <x:c r="D235" s="4" t="n">
        <x:v>4390</x:v>
      </x:c>
      <x:c r="E235" s="4" t="str">
        <x:v>https://api.bcb.gov.br/dados/serie/bcdata.sgs.4390/dados?formato=json&amp;dataInicial=01/01/2018&amp;dataFinal=30/09/2026</x:v>
      </x:c>
      <x:c r="F235" s="4" t="str">
        <x:v>29/10/2026</x:v>
      </x:c>
    </x:row>
    <x:row r="236" ht="25" customHeight="1">
      <x:c r="A236" s="4" t="str">
        <x:v>SELIC</x:v>
      </x:c>
      <x:c r="B236" s="4" t="str">
        <x:v>2023-09</x:v>
      </x:c>
      <x:c r="C236" s="11" t="n">
        <x:v>0.97</x:v>
      </x:c>
      <x:c r="D236" s="4" t="n">
        <x:v>4390</x:v>
      </x:c>
      <x:c r="E236" s="4" t="str">
        <x:v>https://api.bcb.gov.br/dados/serie/bcdata.sgs.4390/dados?formato=json&amp;dataInicial=01/01/2018&amp;dataFinal=30/09/2026</x:v>
      </x:c>
      <x:c r="F236" s="4" t="str">
        <x:v>29/10/2026</x:v>
      </x:c>
    </x:row>
    <x:row r="237" ht="25" customHeight="1">
      <x:c r="A237" s="4" t="str">
        <x:v>SELIC</x:v>
      </x:c>
      <x:c r="B237" s="4" t="str">
        <x:v>2023-10</x:v>
      </x:c>
      <x:c r="C237" s="11" t="n">
        <x:v>1</x:v>
      </x:c>
      <x:c r="D237" s="4" t="n">
        <x:v>4390</x:v>
      </x:c>
      <x:c r="E237" s="4" t="str">
        <x:v>https://api.bcb.gov.br/dados/serie/bcdata.sgs.4390/dados?formato=json&amp;dataInicial=01/01/2018&amp;dataFinal=30/09/2026</x:v>
      </x:c>
      <x:c r="F237" s="4" t="str">
        <x:v>29/10/2026</x:v>
      </x:c>
    </x:row>
    <x:row r="238" ht="25" customHeight="1">
      <x:c r="A238" s="4" t="str">
        <x:v>SELIC</x:v>
      </x:c>
      <x:c r="B238" s="4" t="str">
        <x:v>2023-11</x:v>
      </x:c>
      <x:c r="C238" s="11" t="n">
        <x:v>0.92</x:v>
      </x:c>
      <x:c r="D238" s="4" t="n">
        <x:v>4390</x:v>
      </x:c>
      <x:c r="E238" s="4" t="str">
        <x:v>https://api.bcb.gov.br/dados/serie/bcdata.sgs.4390/dados?formato=json&amp;dataInicial=01/01/2018&amp;dataFinal=30/09/2026</x:v>
      </x:c>
      <x:c r="F238" s="4" t="str">
        <x:v>29/10/2026</x:v>
      </x:c>
    </x:row>
    <x:row r="239" ht="25" customHeight="1">
      <x:c r="A239" s="4" t="str">
        <x:v>SELIC</x:v>
      </x:c>
      <x:c r="B239" s="4" t="str">
        <x:v>2023-12</x:v>
      </x:c>
      <x:c r="C239" s="11" t="n">
        <x:v>0.89</x:v>
      </x:c>
      <x:c r="D239" s="4" t="n">
        <x:v>4390</x:v>
      </x:c>
      <x:c r="E239" s="4" t="str">
        <x:v>https://api.bcb.gov.br/dados/serie/bcdata.sgs.4390/dados?formato=json&amp;dataInicial=01/01/2018&amp;dataFinal=30/09/2026</x:v>
      </x:c>
      <x:c r="F239" s="4" t="str">
        <x:v>29/10/2026</x:v>
      </x:c>
    </x:row>
    <x:row r="240" ht="25" customHeight="1">
      <x:c r="A240" s="4" t="str">
        <x:v>SELIC</x:v>
      </x:c>
      <x:c r="B240" s="4" t="str">
        <x:v>2024-01</x:v>
      </x:c>
      <x:c r="C240" s="11" t="n">
        <x:v>0.97</x:v>
      </x:c>
      <x:c r="D240" s="4" t="n">
        <x:v>4390</x:v>
      </x:c>
      <x:c r="E240" s="4" t="str">
        <x:v>https://api.bcb.gov.br/dados/serie/bcdata.sgs.4390/dados?formato=json&amp;dataInicial=01/01/2018&amp;dataFinal=30/09/2026</x:v>
      </x:c>
      <x:c r="F240" s="4" t="str">
        <x:v>29/10/2026</x:v>
      </x:c>
    </x:row>
    <x:row r="241" ht="25" customHeight="1">
      <x:c r="A241" s="4" t="str">
        <x:v>SELIC</x:v>
      </x:c>
      <x:c r="B241" s="4" t="str">
        <x:v>2024-02</x:v>
      </x:c>
      <x:c r="C241" s="11" t="n">
        <x:v>0.8</x:v>
      </x:c>
      <x:c r="D241" s="4" t="n">
        <x:v>4390</x:v>
      </x:c>
      <x:c r="E241" s="4" t="str">
        <x:v>https://api.bcb.gov.br/dados/serie/bcdata.sgs.4390/dados?formato=json&amp;dataInicial=01/01/2018&amp;dataFinal=30/09/2026</x:v>
      </x:c>
      <x:c r="F241" s="4" t="str">
        <x:v>29/10/2026</x:v>
      </x:c>
    </x:row>
    <x:row r="242" ht="25" customHeight="1">
      <x:c r="A242" s="4" t="str">
        <x:v>SELIC</x:v>
      </x:c>
      <x:c r="B242" s="4" t="str">
        <x:v>2024-03</x:v>
      </x:c>
      <x:c r="C242" s="11" t="n">
        <x:v>0.83</x:v>
      </x:c>
      <x:c r="D242" s="4" t="n">
        <x:v>4390</x:v>
      </x:c>
      <x:c r="E242" s="4" t="str">
        <x:v>https://api.bcb.gov.br/dados/serie/bcdata.sgs.4390/dados?formato=json&amp;dataInicial=01/01/2018&amp;dataFinal=30/09/2026</x:v>
      </x:c>
      <x:c r="F242" s="4" t="str">
        <x:v>29/10/2026</x:v>
      </x:c>
    </x:row>
    <x:row r="243" ht="25" customHeight="1">
      <x:c r="A243" s="4" t="str">
        <x:v>SELIC</x:v>
      </x:c>
      <x:c r="B243" s="4" t="str">
        <x:v>2024-04</x:v>
      </x:c>
      <x:c r="C243" s="11" t="n">
        <x:v>0.89</x:v>
      </x:c>
      <x:c r="D243" s="4" t="n">
        <x:v>4390</x:v>
      </x:c>
      <x:c r="E243" s="4" t="str">
        <x:v>https://api.bcb.gov.br/dados/serie/bcdata.sgs.4390/dados?formato=json&amp;dataInicial=01/01/2018&amp;dataFinal=30/09/2026</x:v>
      </x:c>
      <x:c r="F243" s="4" t="str">
        <x:v>29/10/2026</x:v>
      </x:c>
    </x:row>
    <x:row r="244" ht="25" customHeight="1">
      <x:c r="A244" s="4" t="str">
        <x:v>SELIC</x:v>
      </x:c>
      <x:c r="B244" s="4" t="str">
        <x:v>2024-05</x:v>
      </x:c>
      <x:c r="C244" s="11" t="n">
        <x:v>0.83</x:v>
      </x:c>
      <x:c r="D244" s="4" t="n">
        <x:v>4390</x:v>
      </x:c>
      <x:c r="E244" s="4" t="str">
        <x:v>https://api.bcb.gov.br/dados/serie/bcdata.sgs.4390/dados?formato=json&amp;dataInicial=01/01/2018&amp;dataFinal=30/09/2026</x:v>
      </x:c>
      <x:c r="F244" s="4" t="str">
        <x:v>29/10/2026</x:v>
      </x:c>
    </x:row>
    <x:row r="245" ht="25" customHeight="1">
      <x:c r="A245" s="4" t="str">
        <x:v>SELIC</x:v>
      </x:c>
      <x:c r="B245" s="4" t="str">
        <x:v>2024-06</x:v>
      </x:c>
      <x:c r="C245" s="11" t="n">
        <x:v>0.79</x:v>
      </x:c>
      <x:c r="D245" s="4" t="n">
        <x:v>4390</x:v>
      </x:c>
      <x:c r="E245" s="4" t="str">
        <x:v>https://api.bcb.gov.br/dados/serie/bcdata.sgs.4390/dados?formato=json&amp;dataInicial=01/01/2018&amp;dataFinal=30/09/2026</x:v>
      </x:c>
      <x:c r="F245" s="4" t="str">
        <x:v>29/10/2026</x:v>
      </x:c>
    </x:row>
    <x:row r="246" ht="25" customHeight="1">
      <x:c r="A246" s="4" t="str">
        <x:v>SELIC</x:v>
      </x:c>
      <x:c r="B246" s="4" t="str">
        <x:v>2024-07</x:v>
      </x:c>
      <x:c r="C246" s="11" t="n">
        <x:v>0.91</x:v>
      </x:c>
      <x:c r="D246" s="4" t="n">
        <x:v>4390</x:v>
      </x:c>
      <x:c r="E246" s="4" t="str">
        <x:v>https://api.bcb.gov.br/dados/serie/bcdata.sgs.4390/dados?formato=json&amp;dataInicial=01/01/2018&amp;dataFinal=30/09/2026</x:v>
      </x:c>
      <x:c r="F246" s="4" t="str">
        <x:v>29/10/2026</x:v>
      </x:c>
    </x:row>
    <x:row r="247" ht="25" customHeight="1">
      <x:c r="A247" s="4" t="str">
        <x:v>SELIC</x:v>
      </x:c>
      <x:c r="B247" s="4" t="str">
        <x:v>2024-08</x:v>
      </x:c>
      <x:c r="C247" s="11" t="n">
        <x:v>0.87</x:v>
      </x:c>
      <x:c r="D247" s="4" t="n">
        <x:v>4390</x:v>
      </x:c>
      <x:c r="E247" s="4" t="str">
        <x:v>https://api.bcb.gov.br/dados/serie/bcdata.sgs.4390/dados?formato=json&amp;dataInicial=01/01/2018&amp;dataFinal=30/09/2026</x:v>
      </x:c>
      <x:c r="F247" s="4" t="str">
        <x:v>29/10/2026</x:v>
      </x:c>
    </x:row>
    <x:row r="248" ht="25" customHeight="1">
      <x:c r="A248" s="4" t="str">
        <x:v>SELIC</x:v>
      </x:c>
      <x:c r="B248" s="4" t="str">
        <x:v>2024-09</x:v>
      </x:c>
      <x:c r="C248" s="11" t="n">
        <x:v>0.84</x:v>
      </x:c>
      <x:c r="D248" s="4" t="n">
        <x:v>4390</x:v>
      </x:c>
      <x:c r="E248" s="4" t="str">
        <x:v>https://api.bcb.gov.br/dados/serie/bcdata.sgs.4390/dados?formato=json&amp;dataInicial=01/01/2018&amp;dataFinal=30/09/2026</x:v>
      </x:c>
      <x:c r="F248" s="4" t="str">
        <x:v>29/10/2026</x:v>
      </x:c>
    </x:row>
    <x:row r="249" ht="25" customHeight="1">
      <x:c r="A249" s="4" t="str">
        <x:v>SELIC</x:v>
      </x:c>
      <x:c r="B249" s="4" t="str">
        <x:v>2024-10</x:v>
      </x:c>
      <x:c r="C249" s="11" t="n">
        <x:v>0.93</x:v>
      </x:c>
      <x:c r="D249" s="4" t="n">
        <x:v>4390</x:v>
      </x:c>
      <x:c r="E249" s="4" t="str">
        <x:v>https://api.bcb.gov.br/dados/serie/bcdata.sgs.4390/dados?formato=json&amp;dataInicial=01/01/2018&amp;dataFinal=30/09/2026</x:v>
      </x:c>
      <x:c r="F249" s="4" t="str">
        <x:v>29/10/2026</x:v>
      </x:c>
    </x:row>
    <x:row r="250" ht="25" customHeight="1">
      <x:c r="A250" s="4" t="str">
        <x:v>SELIC</x:v>
      </x:c>
      <x:c r="B250" s="4" t="str">
        <x:v>2024-11</x:v>
      </x:c>
      <x:c r="C250" s="11" t="n">
        <x:v>0.79</x:v>
      </x:c>
      <x:c r="D250" s="4" t="n">
        <x:v>4390</x:v>
      </x:c>
      <x:c r="E250" s="4" t="str">
        <x:v>https://api.bcb.gov.br/dados/serie/bcdata.sgs.4390/dados?formato=json&amp;dataInicial=01/01/2018&amp;dataFinal=30/09/2026</x:v>
      </x:c>
      <x:c r="F250" s="4" t="str">
        <x:v>29/10/2026</x:v>
      </x:c>
    </x:row>
    <x:row r="251" ht="25" customHeight="1">
      <x:c r="A251" s="4" t="str">
        <x:v>SELIC</x:v>
      </x:c>
      <x:c r="B251" s="4" t="str">
        <x:v>2024-12</x:v>
      </x:c>
      <x:c r="C251" s="11" t="n">
        <x:v>0.93</x:v>
      </x:c>
      <x:c r="D251" s="4" t="n">
        <x:v>4390</x:v>
      </x:c>
      <x:c r="E251" s="4" t="str">
        <x:v>https://api.bcb.gov.br/dados/serie/bcdata.sgs.4390/dados?formato=json&amp;dataInicial=01/01/2018&amp;dataFinal=30/09/2026</x:v>
      </x:c>
      <x:c r="F251" s="4" t="str">
        <x:v>29/10/2026</x:v>
      </x:c>
    </x:row>
    <x:row r="252" ht="25" customHeight="1">
      <x:c r="A252" s="4" t="str">
        <x:v>SELIC</x:v>
      </x:c>
      <x:c r="B252" s="4" t="str">
        <x:v>2025-01</x:v>
      </x:c>
      <x:c r="C252" s="11" t="n">
        <x:v>1.01</x:v>
      </x:c>
      <x:c r="D252" s="4" t="n">
        <x:v>4390</x:v>
      </x:c>
      <x:c r="E252" s="4" t="str">
        <x:v>https://api.bcb.gov.br/dados/serie/bcdata.sgs.4390/dados?formato=json&amp;dataInicial=01/01/2018&amp;dataFinal=30/09/2026</x:v>
      </x:c>
      <x:c r="F252" s="4" t="str">
        <x:v>29/10/2026</x:v>
      </x:c>
    </x:row>
    <x:row r="253" ht="25" customHeight="1">
      <x:c r="A253" s="4" t="str">
        <x:v>SELIC</x:v>
      </x:c>
      <x:c r="B253" s="4" t="str">
        <x:v>2025-02</x:v>
      </x:c>
      <x:c r="C253" s="11" t="n">
        <x:v>0.99</x:v>
      </x:c>
      <x:c r="D253" s="4" t="n">
        <x:v>4390</x:v>
      </x:c>
      <x:c r="E253" s="4" t="str">
        <x:v>https://api.bcb.gov.br/dados/serie/bcdata.sgs.4390/dados?formato=json&amp;dataInicial=01/01/2018&amp;dataFinal=30/09/2026</x:v>
      </x:c>
      <x:c r="F253" s="4" t="str">
        <x:v>29/10/2026</x:v>
      </x:c>
    </x:row>
    <x:row r="254" ht="25" customHeight="1">
      <x:c r="A254" s="4" t="str">
        <x:v>SELIC</x:v>
      </x:c>
      <x:c r="B254" s="4" t="str">
        <x:v>2025-03</x:v>
      </x:c>
      <x:c r="C254" s="11" t="n">
        <x:v>0.96</x:v>
      </x:c>
      <x:c r="D254" s="4" t="n">
        <x:v>4390</x:v>
      </x:c>
      <x:c r="E254" s="4" t="str">
        <x:v>https://api.bcb.gov.br/dados/serie/bcdata.sgs.4390/dados?formato=json&amp;dataInicial=01/01/2018&amp;dataFinal=30/09/2026</x:v>
      </x:c>
      <x:c r="F254" s="4" t="str">
        <x:v>29/10/2026</x:v>
      </x:c>
    </x:row>
    <x:row r="255" ht="25" customHeight="1">
      <x:c r="A255" s="4" t="str">
        <x:v>SELIC</x:v>
      </x:c>
      <x:c r="B255" s="4" t="str">
        <x:v>2025-04</x:v>
      </x:c>
      <x:c r="C255" s="11" t="n">
        <x:v>1.06</x:v>
      </x:c>
      <x:c r="D255" s="4" t="n">
        <x:v>4390</x:v>
      </x:c>
      <x:c r="E255" s="4" t="str">
        <x:v>https://api.bcb.gov.br/dados/serie/bcdata.sgs.4390/dados?formato=json&amp;dataInicial=01/01/2018&amp;dataFinal=30/09/2026</x:v>
      </x:c>
      <x:c r="F255" s="4" t="str">
        <x:v>29/10/2026</x:v>
      </x:c>
    </x:row>
    <x:row r="256" ht="25" customHeight="1">
      <x:c r="A256" s="4" t="str">
        <x:v>SELIC</x:v>
      </x:c>
      <x:c r="B256" s="4" t="str">
        <x:v>2025-05</x:v>
      </x:c>
      <x:c r="C256" s="11" t="n">
        <x:v>1.14</x:v>
      </x:c>
      <x:c r="D256" s="4" t="n">
        <x:v>4390</x:v>
      </x:c>
      <x:c r="E256" s="4" t="str">
        <x:v>https://api.bcb.gov.br/dados/serie/bcdata.sgs.4390/dados?formato=json&amp;dataInicial=01/01/2018&amp;dataFinal=30/09/2026</x:v>
      </x:c>
      <x:c r="F256" s="4" t="str">
        <x:v>29/10/2026</x:v>
      </x:c>
    </x:row>
    <x:row r="257" ht="25" customHeight="1">
      <x:c r="A257" s="4" t="str">
        <x:v>SELIC</x:v>
      </x:c>
      <x:c r="B257" s="4" t="str">
        <x:v>2025-06</x:v>
      </x:c>
      <x:c r="C257" s="11" t="n">
        <x:v>1.1</x:v>
      </x:c>
      <x:c r="D257" s="4" t="n">
        <x:v>4390</x:v>
      </x:c>
      <x:c r="E257" s="4" t="str">
        <x:v>https://api.bcb.gov.br/dados/serie/bcdata.sgs.4390/dados?formato=json&amp;dataInicial=01/01/2018&amp;dataFinal=30/09/2026</x:v>
      </x:c>
      <x:c r="F257" s="4" t="str">
        <x:v>29/10/2026</x:v>
      </x:c>
    </x:row>
    <x:row r="258" ht="25" customHeight="1">
      <x:c r="A258" s="4" t="str">
        <x:v>SELIC</x:v>
      </x:c>
      <x:c r="B258" s="4" t="str">
        <x:v>2025-07</x:v>
      </x:c>
      <x:c r="C258" s="11" t="n">
        <x:v>1.28</x:v>
      </x:c>
      <x:c r="D258" s="4" t="n">
        <x:v>4390</x:v>
      </x:c>
      <x:c r="E258" s="4" t="str">
        <x:v>https://api.bcb.gov.br/dados/serie/bcdata.sgs.4390/dados?formato=json&amp;dataInicial=01/01/2018&amp;dataFinal=30/09/2026</x:v>
      </x:c>
      <x:c r="F258" s="4" t="str">
        <x:v>29/10/2026</x:v>
      </x:c>
    </x:row>
    <x:row r="259" ht="25" customHeight="1">
      <x:c r="A259" s="4" t="str">
        <x:v>SELIC</x:v>
      </x:c>
      <x:c r="B259" s="4" t="str">
        <x:v>2025-08</x:v>
      </x:c>
      <x:c r="C259" s="11" t="n">
        <x:v>1.16</x:v>
      </x:c>
      <x:c r="D259" s="4" t="n">
        <x:v>4390</x:v>
      </x:c>
      <x:c r="E259" s="4" t="str">
        <x:v>https://api.bcb.gov.br/dados/serie/bcdata.sgs.4390/dados?formato=json&amp;dataInicial=01/01/2018&amp;dataFinal=30/09/2026</x:v>
      </x:c>
      <x:c r="F259" s="4" t="str">
        <x:v>29/10/2026</x:v>
      </x:c>
    </x:row>
    <x:row r="260" ht="25" customHeight="1">
      <x:c r="A260" s="4" t="str">
        <x:v>SELIC</x:v>
      </x:c>
      <x:c r="B260" s="4" t="str">
        <x:v>2025-09</x:v>
      </x:c>
      <x:c r="C260" s="11" t="n">
        <x:v>1.22</x:v>
      </x:c>
      <x:c r="D260" s="4" t="n">
        <x:v>4390</x:v>
      </x:c>
      <x:c r="E260" s="4" t="str">
        <x:v>https://api.bcb.gov.br/dados/serie/bcdata.sgs.4390/dados?formato=json&amp;dataInicial=01/01/2018&amp;dataFinal=30/09/2026</x:v>
      </x:c>
      <x:c r="F260" s="4" t="str">
        <x:v>29/10/2026</x:v>
      </x:c>
    </x:row>
    <x:row r="261" ht="25" customHeight="1">
      <x:c r="A261" s="4" t="str">
        <x:v>SELIC</x:v>
      </x:c>
      <x:c r="B261" s="4" t="str">
        <x:v>2025-10</x:v>
      </x:c>
      <x:c r="C261" s="11" t="n">
        <x:v>1.28</x:v>
      </x:c>
      <x:c r="D261" s="4" t="n">
        <x:v>4390</x:v>
      </x:c>
      <x:c r="E261" s="4" t="str">
        <x:v>https://api.bcb.gov.br/dados/serie/bcdata.sgs.4390/dados?formato=json&amp;dataInicial=01/01/2018&amp;dataFinal=30/09/2026</x:v>
      </x:c>
      <x:c r="F261" s="4" t="str">
        <x:v>29/10/2026</x:v>
      </x:c>
    </x:row>
    <x:row r="262" ht="25" customHeight="1">
      <x:c r="A262" s="4" t="str">
        <x:v>SELIC</x:v>
      </x:c>
      <x:c r="B262" s="4" t="str">
        <x:v>2025-11</x:v>
      </x:c>
      <x:c r="C262" s="11" t="n">
        <x:v>1.05</x:v>
      </x:c>
      <x:c r="D262" s="4" t="n">
        <x:v>4390</x:v>
      </x:c>
      <x:c r="E262" s="4" t="str">
        <x:v>https://api.bcb.gov.br/dados/serie/bcdata.sgs.4390/dados?formato=json&amp;dataInicial=01/01/2018&amp;dataFinal=30/09/2026</x:v>
      </x:c>
      <x:c r="F262" s="4" t="str">
        <x:v>29/10/2026</x:v>
      </x:c>
    </x:row>
    <x:row r="263" ht="25" customHeight="1">
      <x:c r="A263" s="4" t="str">
        <x:v>SELIC</x:v>
      </x:c>
      <x:c r="B263" s="4" t="str">
        <x:v>2025-12</x:v>
      </x:c>
      <x:c r="C263" s="11" t="n">
        <x:v>1.22</x:v>
      </x:c>
      <x:c r="D263" s="4" t="n">
        <x:v>4390</x:v>
      </x:c>
      <x:c r="E263" s="4" t="str">
        <x:v>https://api.bcb.gov.br/dados/serie/bcdata.sgs.4390/dados?formato=json&amp;dataInicial=01/01/2018&amp;dataFinal=30/09/2026</x:v>
      </x:c>
      <x:c r="F263" s="4" t="str">
        <x:v>29/10/2026</x:v>
      </x:c>
    </x:row>
    <x:row r="264" ht="25" customHeight="1">
      <x:c r="A264" s="4" t="str">
        <x:v>SELIC</x:v>
      </x:c>
      <x:c r="B264" s="4" t="str">
        <x:v>2026-01</x:v>
      </x:c>
      <x:c r="C264" s="11" t="n">
        <x:v>1.16</x:v>
      </x:c>
      <x:c r="D264" s="4" t="n">
        <x:v>4390</x:v>
      </x:c>
      <x:c r="E264" s="4" t="str">
        <x:v>https://api.bcb.gov.br/dados/serie/bcdata.sgs.4390/dados?formato=json&amp;dataInicial=01/01/2018&amp;dataFinal=30/09/2026</x:v>
      </x:c>
      <x:c r="F264" s="4" t="str">
        <x:v>29/10/2026</x:v>
      </x:c>
    </x:row>
    <x:row r="265" ht="25" customHeight="1">
      <x:c r="A265" s="4" t="str">
        <x:v>SELIC</x:v>
      </x:c>
      <x:c r="B265" s="4" t="str">
        <x:v>2026-02</x:v>
      </x:c>
      <x:c r="C265" s="11" t="n">
        <x:v>1</x:v>
      </x:c>
      <x:c r="D265" s="4" t="n">
        <x:v>4390</x:v>
      </x:c>
      <x:c r="E265" s="4" t="str">
        <x:v>https://api.bcb.gov.br/dados/serie/bcdata.sgs.4390/dados?formato=json&amp;dataInicial=01/01/2018&amp;dataFinal=30/09/2026</x:v>
      </x:c>
      <x:c r="F265" s="4" t="str">
        <x:v>29/10/2026</x:v>
      </x:c>
    </x:row>
    <x:row r="266" ht="25" customHeight="1">
      <x:c r="A266" s="4" t="str">
        <x:v>SELIC</x:v>
      </x:c>
      <x:c r="B266" s="4" t="str">
        <x:v>2026-03</x:v>
      </x:c>
      <x:c r="C266" s="11" t="n">
        <x:v>1.21</x:v>
      </x:c>
      <x:c r="D266" s="4" t="n">
        <x:v>4390</x:v>
      </x:c>
      <x:c r="E266" s="4" t="str">
        <x:v>https://api.bcb.gov.br/dados/serie/bcdata.sgs.4390/dados?formato=json&amp;dataInicial=01/01/2018&amp;dataFinal=30/09/2026</x:v>
      </x:c>
      <x:c r="F266" s="4" t="str">
        <x:v>29/10/2026</x:v>
      </x:c>
    </x:row>
    <x:row r="267" ht="25" customHeight="1">
      <x:c r="A267" s="4" t="str">
        <x:v>SELIC</x:v>
      </x:c>
      <x:c r="B267" s="4" t="str">
        <x:v>2026-04</x:v>
      </x:c>
      <x:c r="C267" s="11" t="n">
        <x:v>1.09</x:v>
      </x:c>
      <x:c r="D267" s="4" t="n">
        <x:v>4390</x:v>
      </x:c>
      <x:c r="E267" s="4" t="str">
        <x:v>https://api.bcb.gov.br/dados/serie/bcdata.sgs.4390/dados?formato=json&amp;dataInicial=01/01/2018&amp;dataFinal=30/09/2026</x:v>
      </x:c>
      <x:c r="F267" s="4" t="str">
        <x:v>29/10/2026</x:v>
      </x:c>
    </x:row>
    <x:row r="268" ht="25" customHeight="1">
      <x:c r="A268" s="4" t="str">
        <x:v>SELIC</x:v>
      </x:c>
      <x:c r="B268" s="4" t="str">
        <x:v>2026-05</x:v>
      </x:c>
      <x:c r="C268" s="11" t="n">
        <x:v>1.07</x:v>
      </x:c>
      <x:c r="D268" s="4" t="n">
        <x:v>4390</x:v>
      </x:c>
      <x:c r="E268" s="4" t="str">
        <x:v>https://api.bcb.gov.br/dados/serie/bcdata.sgs.4390/dados?formato=json&amp;dataInicial=01/01/2018&amp;dataFinal=30/09/2026</x:v>
      </x:c>
      <x:c r="F268" s="4" t="str">
        <x:v>29/10/2026</x:v>
      </x:c>
    </x:row>
    <x:row r="269" ht="25" customHeight="1">
      <x:c r="A269" s="4" t="str">
        <x:v>SELIC</x:v>
      </x:c>
      <x:c r="B269" s="4" t="str">
        <x:v>2026-06</x:v>
      </x:c>
      <x:c r="C269" s="11" t="n">
        <x:v>1.12</x:v>
      </x:c>
      <x:c r="D269" s="4" t="n">
        <x:v>4390</x:v>
      </x:c>
      <x:c r="E269" s="4" t="str">
        <x:v>https://api.bcb.gov.br/dados/serie/bcdata.sgs.4390/dados?formato=json&amp;dataInicial=01/01/2018&amp;dataFinal=30/09/2026</x:v>
      </x:c>
      <x:c r="F269" s="4" t="str">
        <x:v>29/10/2026</x:v>
      </x:c>
    </x:row>
    <x:row r="270" ht="25" customHeight="1">
      <x:c r="A270" s="4" t="str">
        <x:v>SELIC</x:v>
      </x:c>
      <x:c r="B270" s="4" t="str">
        <x:v>2026-07</x:v>
      </x:c>
      <x:c r="C270" s="11" t="n">
        <x:v>1.22</x:v>
      </x:c>
      <x:c r="D270" s="4" t="n">
        <x:v>4390</x:v>
      </x:c>
      <x:c r="E270" s="4" t="str">
        <x:v>https://api.bcb.gov.br/dados/serie/bcdata.sgs.4390/dados?formato=json&amp;dataInicial=01/01/2018&amp;dataFinal=30/09/2026</x:v>
      </x:c>
      <x:c r="F270" s="4" t="str">
        <x:v>29/10/2026</x:v>
      </x:c>
    </x:row>
    <x:row r="271" ht="25" customHeight="1">
      <x:c r="A271" s="4" t="str">
        <x:v>SELIC</x:v>
      </x:c>
      <x:c r="B271" s="4" t="str">
        <x:v>2026-08</x:v>
      </x:c>
      <x:c r="C271" s="11" t="n">
        <x:v>1.09</x:v>
      </x:c>
      <x:c r="D271" s="4" t="n">
        <x:v>4390</x:v>
      </x:c>
      <x:c r="E271" s="4" t="str">
        <x:v>https://api.bcb.gov.br/dados/serie/bcdata.sgs.4390/dados?formato=json&amp;dataInicial=01/01/2018&amp;dataFinal=30/09/2026</x:v>
      </x:c>
      <x:c r="F271" s="4" t="str">
        <x:v>29/10/2026</x:v>
      </x:c>
    </x:row>
    <x:row r="272" ht="25" customHeight="1">
      <x:c r="A272" s="4" t="str">
        <x:v>SELIC</x:v>
      </x:c>
      <x:c r="B272" s="4" t="str">
        <x:v>2026-09</x:v>
      </x:c>
      <x:c r="C272" s="11" t="n">
        <x:v>1.08</x:v>
      </x:c>
      <x:c r="D272" s="4" t="n">
        <x:v>4390</x:v>
      </x:c>
      <x:c r="E272" s="4" t="str">
        <x:v>https://api.bcb.gov.br/dados/serie/bcdata.sgs.4390/dados?formato=json&amp;dataInicial=01/01/2018&amp;dataFinal=30/09/2026</x:v>
      </x:c>
      <x:c r="F272" s="4" t="str">
        <x:v>29/10/2026</x:v>
      </x:c>
    </x:row>
    <x:row r="273" ht="25" customHeight="1">
      <x:c r="A273" s="4" t="str">
        <x:v>TL</x:v>
      </x:c>
      <x:c r="B273" s="4" t="str">
        <x:v>2024-08</x:v>
      </x:c>
      <x:c r="C273" s="11" t="n">
        <x:v>0.605306</x:v>
      </x:c>
      <x:c r="D273" s="4" t="n">
        <x:v>29543</x:v>
      </x:c>
      <x:c r="E273" s="4" t="str">
        <x:v>https://api.bcb.gov.br/dados/serie/bcdata.sgs.29543/dados?formato=json&amp;dataInicial=01/01/2018&amp;dataFinal=30/09/2026</x:v>
      </x:c>
      <x:c r="F273" s="4" t="str">
        <x:v>29/10/2026</x:v>
      </x:c>
    </x:row>
    <x:row r="274" ht="25" customHeight="1">
      <x:c r="A274" s="4" t="str">
        <x:v>TL</x:v>
      </x:c>
      <x:c r="B274" s="4" t="str">
        <x:v>2024-09</x:v>
      </x:c>
      <x:c r="C274" s="11" t="n">
        <x:v>0.676227</x:v>
      </x:c>
      <x:c r="D274" s="4" t="n">
        <x:v>29543</x:v>
      </x:c>
      <x:c r="E274" s="4" t="str">
        <x:v>https://api.bcb.gov.br/dados/serie/bcdata.sgs.29543/dados?formato=json&amp;dataInicial=01/01/2018&amp;dataFinal=30/09/2026</x:v>
      </x:c>
      <x:c r="F274" s="4" t="str">
        <x:v>29/10/2026</x:v>
      </x:c>
    </x:row>
    <x:row r="275" ht="25" customHeight="1">
      <x:c r="A275" s="4" t="str">
        <x:v>TL</x:v>
      </x:c>
      <x:c r="B275" s="4" t="str">
        <x:v>2024-10</x:v>
      </x:c>
      <x:c r="C275" s="11" t="n">
        <x:v>0.704241</x:v>
      </x:c>
      <x:c r="D275" s="4" t="n">
        <x:v>29543</x:v>
      </x:c>
      <x:c r="E275" s="4" t="str">
        <x:v>https://api.bcb.gov.br/dados/serie/bcdata.sgs.29543/dados?formato=json&amp;dataInicial=01/01/2018&amp;dataFinal=30/09/2026</x:v>
      </x:c>
      <x:c r="F275" s="4" t="str">
        <x:v>29/10/2026</x:v>
      </x:c>
    </x:row>
    <x:row r="276" ht="25" customHeight="1">
      <x:c r="A276" s="4" t="str">
        <x:v>TL</x:v>
      </x:c>
      <x:c r="B276" s="4" t="str">
        <x:v>2024-11</x:v>
      </x:c>
      <x:c r="C276" s="11" t="n">
        <x:v>0.385874</x:v>
      </x:c>
      <x:c r="D276" s="4" t="n">
        <x:v>29543</x:v>
      </x:c>
      <x:c r="E276" s="4" t="str">
        <x:v>https://api.bcb.gov.br/dados/serie/bcdata.sgs.29543/dados?formato=json&amp;dataInicial=01/01/2018&amp;dataFinal=30/09/2026</x:v>
      </x:c>
      <x:c r="F276" s="4" t="str">
        <x:v>29/10/2026</x:v>
      </x:c>
    </x:row>
    <x:row r="277" ht="25" customHeight="1">
      <x:c r="A277" s="4" t="str">
        <x:v>TL</x:v>
      </x:c>
      <x:c r="B277" s="4" t="str">
        <x:v>2024-12</x:v>
      </x:c>
      <x:c r="C277" s="11" t="n">
        <x:v>0.171924</x:v>
      </x:c>
      <x:c r="D277" s="4" t="n">
        <x:v>29543</x:v>
      </x:c>
      <x:c r="E277" s="4" t="str">
        <x:v>https://api.bcb.gov.br/dados/serie/bcdata.sgs.29543/dados?formato=json&amp;dataInicial=01/01/2018&amp;dataFinal=30/09/2026</x:v>
      </x:c>
      <x:c r="F277" s="4" t="str">
        <x:v>29/10/2026</x:v>
      </x:c>
    </x:row>
    <x:row r="278" ht="25" customHeight="1">
      <x:c r="A278" s="4" t="str">
        <x:v>TL</x:v>
      </x:c>
      <x:c r="B278" s="4" t="str">
        <x:v>2025-01</x:v>
      </x:c>
      <x:c r="C278" s="11" t="n">
        <x:v>0.589427</x:v>
      </x:c>
      <x:c r="D278" s="4" t="n">
        <x:v>29543</x:v>
      </x:c>
      <x:c r="E278" s="4" t="str">
        <x:v>https://api.bcb.gov.br/dados/serie/bcdata.sgs.29543/dados?formato=json&amp;dataInicial=01/01/2018&amp;dataFinal=30/09/2026</x:v>
      </x:c>
      <x:c r="F278" s="4" t="str">
        <x:v>29/10/2026</x:v>
      </x:c>
    </x:row>
    <x:row r="279" ht="25" customHeight="1">
      <x:c r="A279" s="4" t="str">
        <x:v>TL</x:v>
      </x:c>
      <x:c r="B279" s="4" t="str">
        <x:v>2025-02</x:v>
      </x:c>
      <x:c r="C279" s="11" t="n">
        <x:v>0.902209</x:v>
      </x:c>
      <x:c r="D279" s="4" t="n">
        <x:v>29543</x:v>
      </x:c>
      <x:c r="E279" s="4" t="str">
        <x:v>https://api.bcb.gov.br/dados/serie/bcdata.sgs.29543/dados?formato=json&amp;dataInicial=01/01/2018&amp;dataFinal=30/09/2026</x:v>
      </x:c>
      <x:c r="F279" s="4" t="str">
        <x:v>29/10/2026</x:v>
      </x:c>
    </x:row>
    <x:row r="280" ht="25" customHeight="1">
      <x:c r="A280" s="4" t="str">
        <x:v>TL</x:v>
      </x:c>
      <x:c r="B280" s="4" t="str">
        <x:v>2025-03</x:v>
      </x:c>
      <x:c r="C280" s="11" t="n">
        <x:v>0</x:v>
      </x:c>
      <x:c r="D280" s="4" t="n">
        <x:v>29543</x:v>
      </x:c>
      <x:c r="E280" s="4" t="str">
        <x:v>https://api.bcb.gov.br/dados/serie/bcdata.sgs.29543/dados?formato=json&amp;dataInicial=01/01/2018&amp;dataFinal=30/09/2026</x:v>
      </x:c>
      <x:c r="F280" s="4" t="str">
        <x:v>29/10/2026</x:v>
      </x:c>
    </x:row>
    <x:row r="281" ht="25" customHeight="1">
      <x:c r="A281" s="4" t="str">
        <x:v>TL</x:v>
      </x:c>
      <x:c r="B281" s="4" t="str">
        <x:v>2025-04</x:v>
      </x:c>
      <x:c r="C281" s="11" t="n">
        <x:v>0.321969</x:v>
      </x:c>
      <x:c r="D281" s="4" t="n">
        <x:v>29543</x:v>
      </x:c>
      <x:c r="E281" s="4" t="str">
        <x:v>https://api.bcb.gov.br/dados/serie/bcdata.sgs.29543/dados?formato=json&amp;dataInicial=01/01/2018&amp;dataFinal=30/09/2026</x:v>
      </x:c>
      <x:c r="F281" s="4" t="str">
        <x:v>29/10/2026</x:v>
      </x:c>
    </x:row>
    <x:row r="282" ht="25" customHeight="1">
      <x:c r="A282" s="4" t="str">
        <x:v>TL</x:v>
      </x:c>
      <x:c r="B282" s="4" t="str">
        <x:v>2025-05</x:v>
      </x:c>
      <x:c r="C282" s="11" t="n">
        <x:v>0.6232</x:v>
      </x:c>
      <x:c r="D282" s="4" t="n">
        <x:v>29543</x:v>
      </x:c>
      <x:c r="E282" s="4" t="str">
        <x:v>https://api.bcb.gov.br/dados/serie/bcdata.sgs.29543/dados?formato=json&amp;dataInicial=01/01/2018&amp;dataFinal=30/09/2026</x:v>
      </x:c>
      <x:c r="F282" s="4" t="str">
        <x:v>29/10/2026</x:v>
      </x:c>
    </x:row>
    <x:row r="283" ht="25" customHeight="1">
      <x:c r="A283" s="4" t="str">
        <x:v>TL</x:v>
      </x:c>
      <x:c r="B283" s="4" t="str">
        <x:v>2025-06</x:v>
      </x:c>
      <x:c r="C283" s="11" t="n">
        <x:v>0.775982</x:v>
      </x:c>
      <x:c r="D283" s="4" t="n">
        <x:v>29543</x:v>
      </x:c>
      <x:c r="E283" s="4" t="str">
        <x:v>https://api.bcb.gov.br/dados/serie/bcdata.sgs.29543/dados?formato=json&amp;dataInicial=01/01/2018&amp;dataFinal=30/09/2026</x:v>
      </x:c>
      <x:c r="F283" s="4" t="str">
        <x:v>29/10/2026</x:v>
      </x:c>
    </x:row>
    <x:row r="284" ht="25" customHeight="1">
      <x:c r="A284" s="4" t="str">
        <x:v>TL</x:v>
      </x:c>
      <x:c r="B284" s="4" t="str">
        <x:v>2025-07</x:v>
      </x:c>
      <x:c r="C284" s="11" t="n">
        <x:v>0.83488</x:v>
      </x:c>
      <x:c r="D284" s="4" t="n">
        <x:v>29543</x:v>
      </x:c>
      <x:c r="E284" s="4" t="str">
        <x:v>https://api.bcb.gov.br/dados/serie/bcdata.sgs.29543/dados?formato=json&amp;dataInicial=01/01/2018&amp;dataFinal=30/09/2026</x:v>
      </x:c>
      <x:c r="F284" s="4" t="str">
        <x:v>29/10/2026</x:v>
      </x:c>
    </x:row>
    <x:row r="285" ht="25" customHeight="1">
      <x:c r="A285" s="4" t="str">
        <x:v>TL</x:v>
      </x:c>
      <x:c r="B285" s="4" t="str">
        <x:v>2025-08</x:v>
      </x:c>
      <x:c r="C285" s="11" t="n">
        <x:v>0.942622</x:v>
      </x:c>
      <x:c r="D285" s="4" t="n">
        <x:v>29543</x:v>
      </x:c>
      <x:c r="E285" s="4" t="str">
        <x:v>https://api.bcb.gov.br/dados/serie/bcdata.sgs.29543/dados?formato=json&amp;dataInicial=01/01/2018&amp;dataFinal=30/09/2026</x:v>
      </x:c>
      <x:c r="F285" s="4" t="str">
        <x:v>29/10/2026</x:v>
      </x:c>
    </x:row>
    <x:row r="286" ht="25" customHeight="1">
      <x:c r="A286" s="4" t="str">
        <x:v>TL</x:v>
      </x:c>
      <x:c r="B286" s="4" t="str">
        <x:v>2025-09</x:v>
      </x:c>
      <x:c r="C286" s="11" t="n">
        <x:v>1.305984</x:v>
      </x:c>
      <x:c r="D286" s="4" t="n">
        <x:v>29543</x:v>
      </x:c>
      <x:c r="E286" s="4" t="str">
        <x:v>https://api.bcb.gov.br/dados/serie/bcdata.sgs.29543/dados?formato=json&amp;dataInicial=01/01/2018&amp;dataFinal=30/09/2026</x:v>
      </x:c>
      <x:c r="F286" s="4" t="str">
        <x:v>29/10/2026</x:v>
      </x:c>
    </x:row>
    <x:row r="287" ht="25" customHeight="1">
      <x:c r="A287" s="4" t="str">
        <x:v>TL</x:v>
      </x:c>
      <x:c r="B287" s="4" t="str">
        <x:v>2025-10</x:v>
      </x:c>
      <x:c r="C287" s="11" t="n">
        <x:v>0.736394</x:v>
      </x:c>
      <x:c r="D287" s="4" t="n">
        <x:v>29543</x:v>
      </x:c>
      <x:c r="E287" s="4" t="str">
        <x:v>https://api.bcb.gov.br/dados/serie/bcdata.sgs.29543/dados?formato=json&amp;dataInicial=01/01/2018&amp;dataFinal=30/09/2026</x:v>
      </x:c>
      <x:c r="F287" s="4" t="str">
        <x:v>29/10/2026</x:v>
      </x:c>
    </x:row>
    <x:row r="288" ht="25" customHeight="1">
      <x:c r="A288" s="4" t="str">
        <x:v>TL</x:v>
      </x:c>
      <x:c r="B288" s="4" t="str">
        <x:v>2025-11</x:v>
      </x:c>
      <x:c r="C288" s="11" t="n">
        <x:v>1.093764</x:v>
      </x:c>
      <x:c r="D288" s="4" t="n">
        <x:v>29543</x:v>
      </x:c>
      <x:c r="E288" s="4" t="str">
        <x:v>https://api.bcb.gov.br/dados/serie/bcdata.sgs.29543/dados?formato=json&amp;dataInicial=01/01/2018&amp;dataFinal=30/09/2026</x:v>
      </x:c>
      <x:c r="F288" s="4" t="str">
        <x:v>29/10/2026</x:v>
      </x:c>
    </x:row>
    <x:row r="289" ht="25" customHeight="1">
      <x:c r="A289" s="4" t="str">
        <x:v>TL</x:v>
      </x:c>
      <x:c r="B289" s="4" t="str">
        <x:v>2025-12</x:v>
      </x:c>
      <x:c r="C289" s="11" t="n">
        <x:v>0.851001</x:v>
      </x:c>
      <x:c r="D289" s="4" t="n">
        <x:v>29543</x:v>
      </x:c>
      <x:c r="E289" s="4" t="str">
        <x:v>https://api.bcb.gov.br/dados/serie/bcdata.sgs.29543/dados?formato=json&amp;dataInicial=01/01/2018&amp;dataFinal=30/09/2026</x:v>
      </x:c>
      <x:c r="F289" s="4" t="str">
        <x:v>29/10/2026</x:v>
      </x:c>
    </x:row>
    <x:row r="290" ht="25" customHeight="1">
      <x:c r="A290" s="4" t="str">
        <x:v>TL</x:v>
      </x:c>
      <x:c r="B290" s="4" t="str">
        <x:v>2026-01</x:v>
      </x:c>
      <x:c r="C290" s="11" t="n">
        <x:v>0.96751</x:v>
      </x:c>
      <x:c r="D290" s="4" t="n">
        <x:v>29543</x:v>
      </x:c>
      <x:c r="E290" s="4" t="str">
        <x:v>https://api.bcb.gov.br/dados/serie/bcdata.sgs.29543/dados?formato=json&amp;dataInicial=01/01/2018&amp;dataFinal=30/09/2026</x:v>
      </x:c>
      <x:c r="F290" s="4" t="str">
        <x:v>29/10/2026</x:v>
      </x:c>
    </x:row>
    <x:row r="291" ht="25" customHeight="1">
      <x:c r="A291" s="4" t="str">
        <x:v>TL</x:v>
      </x:c>
      <x:c r="B291" s="4" t="str">
        <x:v>2026-02</x:v>
      </x:c>
      <x:c r="C291" s="11" t="n">
        <x:v>0.962232</x:v>
      </x:c>
      <x:c r="D291" s="4" t="n">
        <x:v>29543</x:v>
      </x:c>
      <x:c r="E291" s="4" t="str">
        <x:v>https://api.bcb.gov.br/dados/serie/bcdata.sgs.29543/dados?formato=json&amp;dataInicial=01/01/2018&amp;dataFinal=30/09/2026</x:v>
      </x:c>
      <x:c r="F291" s="4" t="str">
        <x:v>29/10/2026</x:v>
      </x:c>
    </x:row>
    <x:row r="292" ht="25" customHeight="1">
      <x:c r="A292" s="4" t="str">
        <x:v>TL</x:v>
      </x:c>
      <x:c r="B292" s="4" t="str">
        <x:v>2026-03</x:v>
      </x:c>
      <x:c r="C292" s="11" t="n">
        <x:v>0.155714</x:v>
      </x:c>
      <x:c r="D292" s="4" t="n">
        <x:v>29543</x:v>
      </x:c>
      <x:c r="E292" s="4" t="str">
        <x:v>https://api.bcb.gov.br/dados/serie/bcdata.sgs.29543/dados?formato=json&amp;dataInicial=01/01/2018&amp;dataFinal=30/09/2026</x:v>
      </x:c>
      <x:c r="F292" s="4" t="str">
        <x:v>29/10/2026</x:v>
      </x:c>
    </x:row>
    <x:row r="293" ht="25" customHeight="1">
      <x:c r="A293" s="4" t="str">
        <x:v>TL</x:v>
      </x:c>
      <x:c r="B293" s="4" t="str">
        <x:v>2026-04</x:v>
      </x:c>
      <x:c r="C293" s="11" t="n">
        <x:v>0.768672</x:v>
      </x:c>
      <x:c r="D293" s="4" t="n">
        <x:v>29543</x:v>
      </x:c>
      <x:c r="E293" s="4" t="str">
        <x:v>https://api.bcb.gov.br/dados/serie/bcdata.sgs.29543/dados?formato=json&amp;dataInicial=01/01/2018&amp;dataFinal=30/09/2026</x:v>
      </x:c>
      <x:c r="F293" s="4" t="str">
        <x:v>29/10/2026</x:v>
      </x:c>
    </x:row>
    <x:row r="294" ht="25" customHeight="1">
      <x:c r="A294" s="4" t="str">
        <x:v>TL</x:v>
      </x:c>
      <x:c r="B294" s="4" t="str">
        <x:v>2026-05</x:v>
      </x:c>
      <x:c r="C294" s="11" t="n">
        <x:v>0.198293</x:v>
      </x:c>
      <x:c r="D294" s="4" t="n">
        <x:v>29543</x:v>
      </x:c>
      <x:c r="E294" s="4" t="str">
        <x:v>https://api.bcb.gov.br/dados/serie/bcdata.sgs.29543/dados?formato=json&amp;dataInicial=01/01/2018&amp;dataFinal=30/09/2026</x:v>
      </x:c>
      <x:c r="F294" s="4" t="str">
        <x:v>29/10/2026</x:v>
      </x:c>
    </x:row>
    <x:row r="295" ht="25" customHeight="1">
      <x:c r="A295" s="4" t="str">
        <x:v>TL</x:v>
      </x:c>
      <x:c r="B295" s="4" t="str">
        <x:v>2026-06</x:v>
      </x:c>
      <x:c r="C295" s="11" t="n">
        <x:v>0.450641</x:v>
      </x:c>
      <x:c r="D295" s="4" t="n">
        <x:v>29543</x:v>
      </x:c>
      <x:c r="E295" s="4" t="str">
        <x:v>https://api.bcb.gov.br/dados/serie/bcdata.sgs.29543/dados?formato=json&amp;dataInicial=01/01/2018&amp;dataFinal=30/09/2026</x:v>
      </x:c>
      <x:c r="F295" s="4" t="str">
        <x:v>29/10/2026</x:v>
      </x:c>
    </x:row>
    <x:row r="296" ht="25" customHeight="1">
      <x:c r="A296" s="4" t="str">
        <x:v>TL</x:v>
      </x:c>
      <x:c r="B296" s="4" t="str">
        <x:v>2026-07</x:v>
      </x:c>
      <x:c r="C296" s="11" t="n">
        <x:v>0.706607</x:v>
      </x:c>
      <x:c r="D296" s="4" t="n">
        <x:v>29543</x:v>
      </x:c>
      <x:c r="E296" s="4" t="str">
        <x:v>https://api.bcb.gov.br/dados/serie/bcdata.sgs.29543/dados?formato=json&amp;dataInicial=01/01/2018&amp;dataFinal=30/09/2026</x:v>
      </x:c>
      <x:c r="F296" s="4" t="str">
        <x:v>29/10/2026</x:v>
      </x:c>
    </x:row>
    <x:row r="297" ht="25" customHeight="1">
      <x:c r="A297" s="4" t="str">
        <x:v>TL</x:v>
      </x:c>
      <x:c r="B297" s="4" t="str">
        <x:v>2026-08</x:v>
      </x:c>
      <x:c r="C297" s="11" t="n">
        <x:v>1.154527</x:v>
      </x:c>
      <x:c r="D297" s="4" t="n">
        <x:v>29543</x:v>
      </x:c>
      <x:c r="E297" s="4" t="str">
        <x:v>https://api.bcb.gov.br/dados/serie/bcdata.sgs.29543/dados?formato=json&amp;dataInicial=01/01/2018&amp;dataFinal=30/09/2026</x:v>
      </x:c>
      <x:c r="F297" s="4" t="str">
        <x:v>29/10/2026</x:v>
      </x:c>
    </x:row>
    <x:row r="298" ht="25" customHeight="1">
      <x:c r="A298" s="4" t="str">
        <x:v>TL</x:v>
      </x:c>
      <x:c r="B298" s="4" t="str">
        <x:v>2026-09</x:v>
      </x:c>
      <x:c r="C298" s="11" t="n">
        <x:v>1.499119</x:v>
      </x:c>
      <x:c r="D298" s="4" t="n">
        <x:v>29543</x:v>
      </x:c>
      <x:c r="E298" s="4" t="str">
        <x:v>https://api.bcb.gov.br/dados/serie/bcdata.sgs.29543/dados?formato=json&amp;dataInicial=01/01/2018&amp;dataFinal=30/09/2026</x:v>
      </x:c>
      <x:c r="F298" s="4" t="str">
        <x:v>29/10/2026</x:v>
      </x:c>
    </x:row>
    <x:row r="299" ht="25" customHeight="1">
      <x:c r="A299" s="4" t="str">
        <x:v>IPCAE</x:v>
      </x:c>
      <x:c r="B299" s="4" t="str">
        <x:v>2018-01</x:v>
      </x:c>
      <x:c r="C299" s="11" t="n">
        <x:v>0.39</x:v>
      </x:c>
      <x:c r="D299" s="4" t="n">
        <x:v>10764</x:v>
      </x:c>
      <x:c r="E299" s="4" t="str">
        <x:v>https://api.bcb.gov.br/dados/serie/bcdata.sgs.10764/dados?formato=json&amp;dataInicial=01/01/2018&amp;dataFinal=30/09/2026</x:v>
      </x:c>
      <x:c r="F299" s="4" t="str">
        <x:v>29/10/2026</x:v>
      </x:c>
    </x:row>
    <x:row r="300" ht="25" customHeight="1">
      <x:c r="A300" s="4" t="str">
        <x:v>IPCAE</x:v>
      </x:c>
      <x:c r="B300" s="4" t="str">
        <x:v>2018-02</x:v>
      </x:c>
      <x:c r="C300" s="11" t="n">
        <x:v>0.38</x:v>
      </x:c>
      <x:c r="D300" s="4" t="n">
        <x:v>10764</x:v>
      </x:c>
      <x:c r="E300" s="4" t="str">
        <x:v>https://api.bcb.gov.br/dados/serie/bcdata.sgs.10764/dados?formato=json&amp;dataInicial=01/01/2018&amp;dataFinal=30/09/2026</x:v>
      </x:c>
      <x:c r="F300" s="4" t="str">
        <x:v>29/10/2026</x:v>
      </x:c>
    </x:row>
    <x:row r="301" ht="25" customHeight="1">
      <x:c r="A301" s="4" t="str">
        <x:v>IPCAE</x:v>
      </x:c>
      <x:c r="B301" s="4" t="str">
        <x:v>2018-03</x:v>
      </x:c>
      <x:c r="C301" s="11" t="n">
        <x:v>0.1</x:v>
      </x:c>
      <x:c r="D301" s="4" t="n">
        <x:v>10764</x:v>
      </x:c>
      <x:c r="E301" s="4" t="str">
        <x:v>https://api.bcb.gov.br/dados/serie/bcdata.sgs.10764/dados?formato=json&amp;dataInicial=01/01/2018&amp;dataFinal=30/09/2026</x:v>
      </x:c>
      <x:c r="F301" s="4" t="str">
        <x:v>29/10/2026</x:v>
      </x:c>
    </x:row>
    <x:row r="302" ht="25" customHeight="1">
      <x:c r="A302" s="4" t="str">
        <x:v>IPCAE</x:v>
      </x:c>
      <x:c r="B302" s="4" t="str">
        <x:v>2018-04</x:v>
      </x:c>
      <x:c r="C302" s="11" t="n">
        <x:v>0.21</x:v>
      </x:c>
      <x:c r="D302" s="4" t="n">
        <x:v>10764</x:v>
      </x:c>
      <x:c r="E302" s="4" t="str">
        <x:v>https://api.bcb.gov.br/dados/serie/bcdata.sgs.10764/dados?formato=json&amp;dataInicial=01/01/2018&amp;dataFinal=30/09/2026</x:v>
      </x:c>
      <x:c r="F302" s="4" t="str">
        <x:v>29/10/2026</x:v>
      </x:c>
    </x:row>
    <x:row r="303" ht="25" customHeight="1">
      <x:c r="A303" s="4" t="str">
        <x:v>IPCAE</x:v>
      </x:c>
      <x:c r="B303" s="4" t="str">
        <x:v>2018-05</x:v>
      </x:c>
      <x:c r="C303" s="11" t="n">
        <x:v>0.14</x:v>
      </x:c>
      <x:c r="D303" s="4" t="n">
        <x:v>10764</x:v>
      </x:c>
      <x:c r="E303" s="4" t="str">
        <x:v>https://api.bcb.gov.br/dados/serie/bcdata.sgs.10764/dados?formato=json&amp;dataInicial=01/01/2018&amp;dataFinal=30/09/2026</x:v>
      </x:c>
      <x:c r="F303" s="4" t="str">
        <x:v>29/10/2026</x:v>
      </x:c>
    </x:row>
    <x:row r="304" ht="25" customHeight="1">
      <x:c r="A304" s="4" t="str">
        <x:v>IPCAE</x:v>
      </x:c>
      <x:c r="B304" s="4" t="str">
        <x:v>2018-06</x:v>
      </x:c>
      <x:c r="C304" s="11" t="n">
        <x:v>1.11</x:v>
      </x:c>
      <x:c r="D304" s="4" t="n">
        <x:v>10764</x:v>
      </x:c>
      <x:c r="E304" s="4" t="str">
        <x:v>https://api.bcb.gov.br/dados/serie/bcdata.sgs.10764/dados?formato=json&amp;dataInicial=01/01/2018&amp;dataFinal=30/09/2026</x:v>
      </x:c>
      <x:c r="F304" s="4" t="str">
        <x:v>29/10/2026</x:v>
      </x:c>
    </x:row>
    <x:row r="305" ht="25" customHeight="1">
      <x:c r="A305" s="4" t="str">
        <x:v>IPCAE</x:v>
      </x:c>
      <x:c r="B305" s="4" t="str">
        <x:v>2018-07</x:v>
      </x:c>
      <x:c r="C305" s="11" t="n">
        <x:v>0.64</x:v>
      </x:c>
      <x:c r="D305" s="4" t="n">
        <x:v>10764</x:v>
      </x:c>
      <x:c r="E305" s="4" t="str">
        <x:v>https://api.bcb.gov.br/dados/serie/bcdata.sgs.10764/dados?formato=json&amp;dataInicial=01/01/2018&amp;dataFinal=30/09/2026</x:v>
      </x:c>
      <x:c r="F305" s="4" t="str">
        <x:v>29/10/2026</x:v>
      </x:c>
    </x:row>
    <x:row r="306" ht="25" customHeight="1">
      <x:c r="A306" s="4" t="str">
        <x:v>IPCAE</x:v>
      </x:c>
      <x:c r="B306" s="4" t="str">
        <x:v>2018-08</x:v>
      </x:c>
      <x:c r="C306" s="11" t="n">
        <x:v>0.13</x:v>
      </x:c>
      <x:c r="D306" s="4" t="n">
        <x:v>10764</x:v>
      </x:c>
      <x:c r="E306" s="4" t="str">
        <x:v>https://api.bcb.gov.br/dados/serie/bcdata.sgs.10764/dados?formato=json&amp;dataInicial=01/01/2018&amp;dataFinal=30/09/2026</x:v>
      </x:c>
      <x:c r="F306" s="4" t="str">
        <x:v>29/10/2026</x:v>
      </x:c>
    </x:row>
    <x:row r="307" ht="25" customHeight="1">
      <x:c r="A307" s="4" t="str">
        <x:v>IPCAE</x:v>
      </x:c>
      <x:c r="B307" s="4" t="str">
        <x:v>2018-09</x:v>
      </x:c>
      <x:c r="C307" s="11" t="n">
        <x:v>0.09</x:v>
      </x:c>
      <x:c r="D307" s="4" t="n">
        <x:v>10764</x:v>
      </x:c>
      <x:c r="E307" s="4" t="str">
        <x:v>https://api.bcb.gov.br/dados/serie/bcdata.sgs.10764/dados?formato=json&amp;dataInicial=01/01/2018&amp;dataFinal=30/09/2026</x:v>
      </x:c>
      <x:c r="F307" s="4" t="str">
        <x:v>29/10/2026</x:v>
      </x:c>
    </x:row>
    <x:row r="308" ht="25" customHeight="1">
      <x:c r="A308" s="4" t="str">
        <x:v>IPCAE</x:v>
      </x:c>
      <x:c r="B308" s="4" t="str">
        <x:v>2018-10</x:v>
      </x:c>
      <x:c r="C308" s="11" t="n">
        <x:v>0.58</x:v>
      </x:c>
      <x:c r="D308" s="4" t="n">
        <x:v>10764</x:v>
      </x:c>
      <x:c r="E308" s="4" t="str">
        <x:v>https://api.bcb.gov.br/dados/serie/bcdata.sgs.10764/dados?formato=json&amp;dataInicial=01/01/2018&amp;dataFinal=30/09/2026</x:v>
      </x:c>
      <x:c r="F308" s="4" t="str">
        <x:v>29/10/2026</x:v>
      </x:c>
    </x:row>
    <x:row r="309" ht="25" customHeight="1">
      <x:c r="A309" s="4" t="str">
        <x:v>IPCAE</x:v>
      </x:c>
      <x:c r="B309" s="4" t="str">
        <x:v>2018-11</x:v>
      </x:c>
      <x:c r="C309" s="11" t="n">
        <x:v>0.19</x:v>
      </x:c>
      <x:c r="D309" s="4" t="n">
        <x:v>10764</x:v>
      </x:c>
      <x:c r="E309" s="4" t="str">
        <x:v>https://api.bcb.gov.br/dados/serie/bcdata.sgs.10764/dados?formato=json&amp;dataInicial=01/01/2018&amp;dataFinal=30/09/2026</x:v>
      </x:c>
      <x:c r="F309" s="4" t="str">
        <x:v>29/10/2026</x:v>
      </x:c>
    </x:row>
    <x:row r="310" ht="25" customHeight="1">
      <x:c r="A310" s="4" t="str">
        <x:v>IPCAE</x:v>
      </x:c>
      <x:c r="B310" s="4" t="str">
        <x:v>2018-12</x:v>
      </x:c>
      <x:c r="C310" s="11" t="n">
        <x:v>-0.16</x:v>
      </x:c>
      <x:c r="D310" s="4" t="n">
        <x:v>10764</x:v>
      </x:c>
      <x:c r="E310" s="4" t="str">
        <x:v>https://api.bcb.gov.br/dados/serie/bcdata.sgs.10764/dados?formato=json&amp;dataInicial=01/01/2018&amp;dataFinal=30/09/2026</x:v>
      </x:c>
      <x:c r="F310" s="4" t="str">
        <x:v>29/10/2026</x:v>
      </x:c>
    </x:row>
    <x:row r="311" ht="25" customHeight="1">
      <x:c r="A311" s="4" t="str">
        <x:v>IPCAE</x:v>
      </x:c>
      <x:c r="B311" s="4" t="str">
        <x:v>2019-01</x:v>
      </x:c>
      <x:c r="C311" s="11" t="n">
        <x:v>0.3</x:v>
      </x:c>
      <x:c r="D311" s="4" t="n">
        <x:v>10764</x:v>
      </x:c>
      <x:c r="E311" s="4" t="str">
        <x:v>https://api.bcb.gov.br/dados/serie/bcdata.sgs.10764/dados?formato=json&amp;dataInicial=01/01/2018&amp;dataFinal=30/09/2026</x:v>
      </x:c>
      <x:c r="F311" s="4" t="str">
        <x:v>29/10/2026</x:v>
      </x:c>
    </x:row>
    <x:row r="312" ht="25" customHeight="1">
      <x:c r="A312" s="4" t="str">
        <x:v>IPCAE</x:v>
      </x:c>
      <x:c r="B312" s="4" t="str">
        <x:v>2019-02</x:v>
      </x:c>
      <x:c r="C312" s="11" t="n">
        <x:v>0.34</x:v>
      </x:c>
      <x:c r="D312" s="4" t="n">
        <x:v>10764</x:v>
      </x:c>
      <x:c r="E312" s="4" t="str">
        <x:v>https://api.bcb.gov.br/dados/serie/bcdata.sgs.10764/dados?formato=json&amp;dataInicial=01/01/2018&amp;dataFinal=30/09/2026</x:v>
      </x:c>
      <x:c r="F312" s="4" t="str">
        <x:v>29/10/2026</x:v>
      </x:c>
    </x:row>
    <x:row r="313" ht="25" customHeight="1">
      <x:c r="A313" s="4" t="str">
        <x:v>IPCAE</x:v>
      </x:c>
      <x:c r="B313" s="4" t="str">
        <x:v>2019-03</x:v>
      </x:c>
      <x:c r="C313" s="11" t="n">
        <x:v>0.54</x:v>
      </x:c>
      <x:c r="D313" s="4" t="n">
        <x:v>10764</x:v>
      </x:c>
      <x:c r="E313" s="4" t="str">
        <x:v>https://api.bcb.gov.br/dados/serie/bcdata.sgs.10764/dados?formato=json&amp;dataInicial=01/01/2018&amp;dataFinal=30/09/2026</x:v>
      </x:c>
      <x:c r="F313" s="4" t="str">
        <x:v>29/10/2026</x:v>
      </x:c>
    </x:row>
    <x:row r="314" ht="25" customHeight="1">
      <x:c r="A314" s="4" t="str">
        <x:v>IPCAE</x:v>
      </x:c>
      <x:c r="B314" s="4" t="str">
        <x:v>2019-04</x:v>
      </x:c>
      <x:c r="C314" s="11" t="n">
        <x:v>0.72</x:v>
      </x:c>
      <x:c r="D314" s="4" t="n">
        <x:v>10764</x:v>
      </x:c>
      <x:c r="E314" s="4" t="str">
        <x:v>https://api.bcb.gov.br/dados/serie/bcdata.sgs.10764/dados?formato=json&amp;dataInicial=01/01/2018&amp;dataFinal=30/09/2026</x:v>
      </x:c>
      <x:c r="F314" s="4" t="str">
        <x:v>29/10/2026</x:v>
      </x:c>
    </x:row>
    <x:row r="315" ht="25" customHeight="1">
      <x:c r="A315" s="4" t="str">
        <x:v>IPCAE</x:v>
      </x:c>
      <x:c r="B315" s="4" t="str">
        <x:v>2019-05</x:v>
      </x:c>
      <x:c r="C315" s="11" t="n">
        <x:v>0.35</x:v>
      </x:c>
      <x:c r="D315" s="4" t="n">
        <x:v>10764</x:v>
      </x:c>
      <x:c r="E315" s="4" t="str">
        <x:v>https://api.bcb.gov.br/dados/serie/bcdata.sgs.10764/dados?formato=json&amp;dataInicial=01/01/2018&amp;dataFinal=30/09/2026</x:v>
      </x:c>
      <x:c r="F315" s="4" t="str">
        <x:v>29/10/2026</x:v>
      </x:c>
    </x:row>
    <x:row r="316" ht="25" customHeight="1">
      <x:c r="A316" s="4" t="str">
        <x:v>IPCAE</x:v>
      </x:c>
      <x:c r="B316" s="4" t="str">
        <x:v>2019-06</x:v>
      </x:c>
      <x:c r="C316" s="11" t="n">
        <x:v>0.06</x:v>
      </x:c>
      <x:c r="D316" s="4" t="n">
        <x:v>10764</x:v>
      </x:c>
      <x:c r="E316" s="4" t="str">
        <x:v>https://api.bcb.gov.br/dados/serie/bcdata.sgs.10764/dados?formato=json&amp;dataInicial=01/01/2018&amp;dataFinal=30/09/2026</x:v>
      </x:c>
      <x:c r="F316" s="4" t="str">
        <x:v>29/10/2026</x:v>
      </x:c>
    </x:row>
    <x:row r="317" ht="25" customHeight="1">
      <x:c r="A317" s="4" t="str">
        <x:v>IPCAE</x:v>
      </x:c>
      <x:c r="B317" s="4" t="str">
        <x:v>2019-07</x:v>
      </x:c>
      <x:c r="C317" s="11" t="n">
        <x:v>0.09</x:v>
      </x:c>
      <x:c r="D317" s="4" t="n">
        <x:v>10764</x:v>
      </x:c>
      <x:c r="E317" s="4" t="str">
        <x:v>https://api.bcb.gov.br/dados/serie/bcdata.sgs.10764/dados?formato=json&amp;dataInicial=01/01/2018&amp;dataFinal=30/09/2026</x:v>
      </x:c>
      <x:c r="F317" s="4" t="str">
        <x:v>29/10/2026</x:v>
      </x:c>
    </x:row>
    <x:row r="318" ht="25" customHeight="1">
      <x:c r="A318" s="4" t="str">
        <x:v>IPCAE</x:v>
      </x:c>
      <x:c r="B318" s="4" t="str">
        <x:v>2019-08</x:v>
      </x:c>
      <x:c r="C318" s="11" t="n">
        <x:v>0.08</x:v>
      </x:c>
      <x:c r="D318" s="4" t="n">
        <x:v>10764</x:v>
      </x:c>
      <x:c r="E318" s="4" t="str">
        <x:v>https://api.bcb.gov.br/dados/serie/bcdata.sgs.10764/dados?formato=json&amp;dataInicial=01/01/2018&amp;dataFinal=30/09/2026</x:v>
      </x:c>
      <x:c r="F318" s="4" t="str">
        <x:v>29/10/2026</x:v>
      </x:c>
    </x:row>
    <x:row r="319" ht="25" customHeight="1">
      <x:c r="A319" s="4" t="str">
        <x:v>IPCAE</x:v>
      </x:c>
      <x:c r="B319" s="4" t="str">
        <x:v>2019-09</x:v>
      </x:c>
      <x:c r="C319" s="11" t="n">
        <x:v>0.09</x:v>
      </x:c>
      <x:c r="D319" s="4" t="n">
        <x:v>10764</x:v>
      </x:c>
      <x:c r="E319" s="4" t="str">
        <x:v>https://api.bcb.gov.br/dados/serie/bcdata.sgs.10764/dados?formato=json&amp;dataInicial=01/01/2018&amp;dataFinal=30/09/2026</x:v>
      </x:c>
      <x:c r="F319" s="4" t="str">
        <x:v>29/10/2026</x:v>
      </x:c>
    </x:row>
    <x:row r="320" ht="25" customHeight="1">
      <x:c r="A320" s="4" t="str">
        <x:v>IPCAE</x:v>
      </x:c>
      <x:c r="B320" s="4" t="str">
        <x:v>2019-10</x:v>
      </x:c>
      <x:c r="C320" s="11" t="n">
        <x:v>0.09</x:v>
      </x:c>
      <x:c r="D320" s="4" t="n">
        <x:v>10764</x:v>
      </x:c>
      <x:c r="E320" s="4" t="str">
        <x:v>https://api.bcb.gov.br/dados/serie/bcdata.sgs.10764/dados?formato=json&amp;dataInicial=01/01/2018&amp;dataFinal=30/09/2026</x:v>
      </x:c>
      <x:c r="F320" s="4" t="str">
        <x:v>29/10/2026</x:v>
      </x:c>
    </x:row>
    <x:row r="321" ht="25" customHeight="1">
      <x:c r="A321" s="4" t="str">
        <x:v>IPCAE</x:v>
      </x:c>
      <x:c r="B321" s="4" t="str">
        <x:v>2019-11</x:v>
      </x:c>
      <x:c r="C321" s="11" t="n">
        <x:v>0.14</x:v>
      </x:c>
      <x:c r="D321" s="4" t="n">
        <x:v>10764</x:v>
      </x:c>
      <x:c r="E321" s="4" t="str">
        <x:v>https://api.bcb.gov.br/dados/serie/bcdata.sgs.10764/dados?formato=json&amp;dataInicial=01/01/2018&amp;dataFinal=30/09/2026</x:v>
      </x:c>
      <x:c r="F321" s="4" t="str">
        <x:v>29/10/2026</x:v>
      </x:c>
    </x:row>
    <x:row r="322" ht="25" customHeight="1">
      <x:c r="A322" s="4" t="str">
        <x:v>IPCAE</x:v>
      </x:c>
      <x:c r="B322" s="4" t="str">
        <x:v>2019-12</x:v>
      </x:c>
      <x:c r="C322" s="11" t="n">
        <x:v>1.05</x:v>
      </x:c>
      <x:c r="D322" s="4" t="n">
        <x:v>10764</x:v>
      </x:c>
      <x:c r="E322" s="4" t="str">
        <x:v>https://api.bcb.gov.br/dados/serie/bcdata.sgs.10764/dados?formato=json&amp;dataInicial=01/01/2018&amp;dataFinal=30/09/2026</x:v>
      </x:c>
      <x:c r="F322" s="4" t="str">
        <x:v>29/10/2026</x:v>
      </x:c>
    </x:row>
    <x:row r="323" ht="25" customHeight="1">
      <x:c r="A323" s="4" t="str">
        <x:v>IPCAE</x:v>
      </x:c>
      <x:c r="B323" s="4" t="str">
        <x:v>2020-01</x:v>
      </x:c>
      <x:c r="C323" s="11" t="n">
        <x:v>0.71</x:v>
      </x:c>
      <x:c r="D323" s="4" t="n">
        <x:v>10764</x:v>
      </x:c>
      <x:c r="E323" s="4" t="str">
        <x:v>https://api.bcb.gov.br/dados/serie/bcdata.sgs.10764/dados?formato=json&amp;dataInicial=01/01/2018&amp;dataFinal=30/09/2026</x:v>
      </x:c>
      <x:c r="F323" s="4" t="str">
        <x:v>29/10/2026</x:v>
      </x:c>
    </x:row>
    <x:row r="324" ht="25" customHeight="1">
      <x:c r="A324" s="4" t="str">
        <x:v>IPCAE</x:v>
      </x:c>
      <x:c r="B324" s="4" t="str">
        <x:v>2020-02</x:v>
      </x:c>
      <x:c r="C324" s="11" t="n">
        <x:v>0.22</x:v>
      </x:c>
      <x:c r="D324" s="4" t="n">
        <x:v>10764</x:v>
      </x:c>
      <x:c r="E324" s="4" t="str">
        <x:v>https://api.bcb.gov.br/dados/serie/bcdata.sgs.10764/dados?formato=json&amp;dataInicial=01/01/2018&amp;dataFinal=30/09/2026</x:v>
      </x:c>
      <x:c r="F324" s="4" t="str">
        <x:v>29/10/2026</x:v>
      </x:c>
    </x:row>
    <x:row r="325" ht="25" customHeight="1">
      <x:c r="A325" s="4" t="str">
        <x:v>IPCAE</x:v>
      </x:c>
      <x:c r="B325" s="4" t="str">
        <x:v>2020-03</x:v>
      </x:c>
      <x:c r="C325" s="11" t="n">
        <x:v>0.02</x:v>
      </x:c>
      <x:c r="D325" s="4" t="n">
        <x:v>10764</x:v>
      </x:c>
      <x:c r="E325" s="4" t="str">
        <x:v>https://api.bcb.gov.br/dados/serie/bcdata.sgs.10764/dados?formato=json&amp;dataInicial=01/01/2018&amp;dataFinal=30/09/2026</x:v>
      </x:c>
      <x:c r="F325" s="4" t="str">
        <x:v>29/10/2026</x:v>
      </x:c>
    </x:row>
    <x:row r="326" ht="25" customHeight="1">
      <x:c r="A326" s="4" t="str">
        <x:v>IPCAE</x:v>
      </x:c>
      <x:c r="B326" s="4" t="str">
        <x:v>2020-04</x:v>
      </x:c>
      <x:c r="C326" s="11" t="n">
        <x:v>-0.01</x:v>
      </x:c>
      <x:c r="D326" s="4" t="n">
        <x:v>10764</x:v>
      </x:c>
      <x:c r="E326" s="4" t="str">
        <x:v>https://api.bcb.gov.br/dados/serie/bcdata.sgs.10764/dados?formato=json&amp;dataInicial=01/01/2018&amp;dataFinal=30/09/2026</x:v>
      </x:c>
      <x:c r="F326" s="4" t="str">
        <x:v>29/10/2026</x:v>
      </x:c>
    </x:row>
    <x:row r="327" ht="25" customHeight="1">
      <x:c r="A327" s="4" t="str">
        <x:v>IPCAE</x:v>
      </x:c>
      <x:c r="B327" s="4" t="str">
        <x:v>2020-05</x:v>
      </x:c>
      <x:c r="C327" s="11" t="n">
        <x:v>-0.59</x:v>
      </x:c>
      <x:c r="D327" s="4" t="n">
        <x:v>10764</x:v>
      </x:c>
      <x:c r="E327" s="4" t="str">
        <x:v>https://api.bcb.gov.br/dados/serie/bcdata.sgs.10764/dados?formato=json&amp;dataInicial=01/01/2018&amp;dataFinal=30/09/2026</x:v>
      </x:c>
      <x:c r="F327" s="4" t="str">
        <x:v>29/10/2026</x:v>
      </x:c>
    </x:row>
    <x:row r="328" ht="25" customHeight="1">
      <x:c r="A328" s="4" t="str">
        <x:v>IPCAE</x:v>
      </x:c>
      <x:c r="B328" s="4" t="str">
        <x:v>2020-06</x:v>
      </x:c>
      <x:c r="C328" s="11" t="n">
        <x:v>0.02</x:v>
      </x:c>
      <x:c r="D328" s="4" t="n">
        <x:v>10764</x:v>
      </x:c>
      <x:c r="E328" s="4" t="str">
        <x:v>https://api.bcb.gov.br/dados/serie/bcdata.sgs.10764/dados?formato=json&amp;dataInicial=01/01/2018&amp;dataFinal=30/09/2026</x:v>
      </x:c>
      <x:c r="F328" s="4" t="str">
        <x:v>29/10/2026</x:v>
      </x:c>
    </x:row>
    <x:row r="329" ht="25" customHeight="1">
      <x:c r="A329" s="4" t="str">
        <x:v>IPCAE</x:v>
      </x:c>
      <x:c r="B329" s="4" t="str">
        <x:v>2020-07</x:v>
      </x:c>
      <x:c r="C329" s="11" t="n">
        <x:v>0.3</x:v>
      </x:c>
      <x:c r="D329" s="4" t="n">
        <x:v>10764</x:v>
      </x:c>
      <x:c r="E329" s="4" t="str">
        <x:v>https://api.bcb.gov.br/dados/serie/bcdata.sgs.10764/dados?formato=json&amp;dataInicial=01/01/2018&amp;dataFinal=30/09/2026</x:v>
      </x:c>
      <x:c r="F329" s="4" t="str">
        <x:v>29/10/2026</x:v>
      </x:c>
    </x:row>
    <x:row r="330" ht="25" customHeight="1">
      <x:c r="A330" s="4" t="str">
        <x:v>IPCAE</x:v>
      </x:c>
      <x:c r="B330" s="4" t="str">
        <x:v>2020-08</x:v>
      </x:c>
      <x:c r="C330" s="11" t="n">
        <x:v>0.23</x:v>
      </x:c>
      <x:c r="D330" s="4" t="n">
        <x:v>10764</x:v>
      </x:c>
      <x:c r="E330" s="4" t="str">
        <x:v>https://api.bcb.gov.br/dados/serie/bcdata.sgs.10764/dados?formato=json&amp;dataInicial=01/01/2018&amp;dataFinal=30/09/2026</x:v>
      </x:c>
      <x:c r="F330" s="4" t="str">
        <x:v>29/10/2026</x:v>
      </x:c>
    </x:row>
    <x:row r="331" ht="25" customHeight="1">
      <x:c r="A331" s="4" t="str">
        <x:v>IPCAE</x:v>
      </x:c>
      <x:c r="B331" s="4" t="str">
        <x:v>2020-09</x:v>
      </x:c>
      <x:c r="C331" s="11" t="n">
        <x:v>0.45</x:v>
      </x:c>
      <x:c r="D331" s="4" t="n">
        <x:v>10764</x:v>
      </x:c>
      <x:c r="E331" s="4" t="str">
        <x:v>https://api.bcb.gov.br/dados/serie/bcdata.sgs.10764/dados?formato=json&amp;dataInicial=01/01/2018&amp;dataFinal=30/09/2026</x:v>
      </x:c>
      <x:c r="F331" s="4" t="str">
        <x:v>29/10/2026</x:v>
      </x:c>
    </x:row>
    <x:row r="332" ht="25" customHeight="1">
      <x:c r="A332" s="4" t="str">
        <x:v>IPCAE</x:v>
      </x:c>
      <x:c r="B332" s="4" t="str">
        <x:v>2020-10</x:v>
      </x:c>
      <x:c r="C332" s="11" t="n">
        <x:v>0.94</x:v>
      </x:c>
      <x:c r="D332" s="4" t="n">
        <x:v>10764</x:v>
      </x:c>
      <x:c r="E332" s="4" t="str">
        <x:v>https://api.bcb.gov.br/dados/serie/bcdata.sgs.10764/dados?formato=json&amp;dataInicial=01/01/2018&amp;dataFinal=30/09/2026</x:v>
      </x:c>
      <x:c r="F332" s="4" t="str">
        <x:v>29/10/2026</x:v>
      </x:c>
    </x:row>
    <x:row r="333" ht="25" customHeight="1">
      <x:c r="A333" s="4" t="str">
        <x:v>IPCAE</x:v>
      </x:c>
      <x:c r="B333" s="4" t="str">
        <x:v>2020-11</x:v>
      </x:c>
      <x:c r="C333" s="11" t="n">
        <x:v>0.81</x:v>
      </x:c>
      <x:c r="D333" s="4" t="n">
        <x:v>10764</x:v>
      </x:c>
      <x:c r="E333" s="4" t="str">
        <x:v>https://api.bcb.gov.br/dados/serie/bcdata.sgs.10764/dados?formato=json&amp;dataInicial=01/01/2018&amp;dataFinal=30/09/2026</x:v>
      </x:c>
      <x:c r="F333" s="4" t="str">
        <x:v>29/10/2026</x:v>
      </x:c>
    </x:row>
    <x:row r="334" ht="25" customHeight="1">
      <x:c r="A334" s="4" t="str">
        <x:v>IPCAE</x:v>
      </x:c>
      <x:c r="B334" s="4" t="str">
        <x:v>2020-12</x:v>
      </x:c>
      <x:c r="C334" s="11" t="n">
        <x:v>1.06</x:v>
      </x:c>
      <x:c r="D334" s="4" t="n">
        <x:v>10764</x:v>
      </x:c>
      <x:c r="E334" s="4" t="str">
        <x:v>https://api.bcb.gov.br/dados/serie/bcdata.sgs.10764/dados?formato=json&amp;dataInicial=01/01/2018&amp;dataFinal=30/09/2026</x:v>
      </x:c>
      <x:c r="F334" s="4" t="str">
        <x:v>29/10/2026</x:v>
      </x:c>
    </x:row>
    <x:row r="335" ht="25" customHeight="1">
      <x:c r="A335" s="4" t="str">
        <x:v>IPCAE</x:v>
      </x:c>
      <x:c r="B335" s="4" t="str">
        <x:v>2021-01</x:v>
      </x:c>
      <x:c r="C335" s="11" t="n">
        <x:v>0.78</x:v>
      </x:c>
      <x:c r="D335" s="4" t="n">
        <x:v>10764</x:v>
      </x:c>
      <x:c r="E335" s="4" t="str">
        <x:v>https://api.bcb.gov.br/dados/serie/bcdata.sgs.10764/dados?formato=json&amp;dataInicial=01/01/2018&amp;dataFinal=30/09/2026</x:v>
      </x:c>
      <x:c r="F335" s="4" t="str">
        <x:v>29/10/2026</x:v>
      </x:c>
    </x:row>
    <x:row r="336" ht="25" customHeight="1">
      <x:c r="A336" s="4" t="str">
        <x:v>IPCAE</x:v>
      </x:c>
      <x:c r="B336" s="4" t="str">
        <x:v>2021-02</x:v>
      </x:c>
      <x:c r="C336" s="11" t="n">
        <x:v>0.48</x:v>
      </x:c>
      <x:c r="D336" s="4" t="n">
        <x:v>10764</x:v>
      </x:c>
      <x:c r="E336" s="4" t="str">
        <x:v>https://api.bcb.gov.br/dados/serie/bcdata.sgs.10764/dados?formato=json&amp;dataInicial=01/01/2018&amp;dataFinal=30/09/2026</x:v>
      </x:c>
      <x:c r="F336" s="4" t="str">
        <x:v>29/10/2026</x:v>
      </x:c>
    </x:row>
    <x:row r="337" ht="25" customHeight="1">
      <x:c r="A337" s="4" t="str">
        <x:v>IPCAE</x:v>
      </x:c>
      <x:c r="B337" s="4" t="str">
        <x:v>2021-03</x:v>
      </x:c>
      <x:c r="C337" s="11" t="n">
        <x:v>0.93</x:v>
      </x:c>
      <x:c r="D337" s="4" t="n">
        <x:v>10764</x:v>
      </x:c>
      <x:c r="E337" s="4" t="str">
        <x:v>https://api.bcb.gov.br/dados/serie/bcdata.sgs.10764/dados?formato=json&amp;dataInicial=01/01/2018&amp;dataFinal=30/09/2026</x:v>
      </x:c>
      <x:c r="F337" s="4" t="str">
        <x:v>29/10/2026</x:v>
      </x:c>
    </x:row>
    <x:row r="338" ht="25" customHeight="1">
      <x:c r="A338" s="4" t="str">
        <x:v>IPCAE</x:v>
      </x:c>
      <x:c r="B338" s="4" t="str">
        <x:v>2021-04</x:v>
      </x:c>
      <x:c r="C338" s="11" t="n">
        <x:v>0.6</x:v>
      </x:c>
      <x:c r="D338" s="4" t="n">
        <x:v>10764</x:v>
      </x:c>
      <x:c r="E338" s="4" t="str">
        <x:v>https://api.bcb.gov.br/dados/serie/bcdata.sgs.10764/dados?formato=json&amp;dataInicial=01/01/2018&amp;dataFinal=30/09/2026</x:v>
      </x:c>
      <x:c r="F338" s="4" t="str">
        <x:v>29/10/2026</x:v>
      </x:c>
    </x:row>
    <x:row r="339" ht="25" customHeight="1">
      <x:c r="A339" s="4" t="str">
        <x:v>IPCAE</x:v>
      </x:c>
      <x:c r="B339" s="4" t="str">
        <x:v>2021-05</x:v>
      </x:c>
      <x:c r="C339" s="11" t="n">
        <x:v>0.44</x:v>
      </x:c>
      <x:c r="D339" s="4" t="n">
        <x:v>10764</x:v>
      </x:c>
      <x:c r="E339" s="4" t="str">
        <x:v>https://api.bcb.gov.br/dados/serie/bcdata.sgs.10764/dados?formato=json&amp;dataInicial=01/01/2018&amp;dataFinal=30/09/2026</x:v>
      </x:c>
      <x:c r="F339" s="4" t="str">
        <x:v>29/10/2026</x:v>
      </x:c>
    </x:row>
    <x:row r="340" ht="25" customHeight="1">
      <x:c r="A340" s="4" t="str">
        <x:v>IPCAE</x:v>
      </x:c>
      <x:c r="B340" s="4" t="str">
        <x:v>2021-06</x:v>
      </x:c>
      <x:c r="C340" s="11" t="n">
        <x:v>0.83</x:v>
      </x:c>
      <x:c r="D340" s="4" t="n">
        <x:v>10764</x:v>
      </x:c>
      <x:c r="E340" s="4" t="str">
        <x:v>https://api.bcb.gov.br/dados/serie/bcdata.sgs.10764/dados?formato=json&amp;dataInicial=01/01/2018&amp;dataFinal=30/09/2026</x:v>
      </x:c>
      <x:c r="F340" s="4" t="str">
        <x:v>29/10/2026</x:v>
      </x:c>
    </x:row>
    <x:row r="341" ht="25" customHeight="1">
      <x:c r="A341" s="4" t="str">
        <x:v>IPCAE</x:v>
      </x:c>
      <x:c r="B341" s="4" t="str">
        <x:v>2021-07</x:v>
      </x:c>
      <x:c r="C341" s="11" t="n">
        <x:v>0.72</x:v>
      </x:c>
      <x:c r="D341" s="4" t="n">
        <x:v>10764</x:v>
      </x:c>
      <x:c r="E341" s="4" t="str">
        <x:v>https://api.bcb.gov.br/dados/serie/bcdata.sgs.10764/dados?formato=json&amp;dataInicial=01/01/2018&amp;dataFinal=30/09/2026</x:v>
      </x:c>
      <x:c r="F341" s="4" t="str">
        <x:v>29/10/2026</x:v>
      </x:c>
    </x:row>
    <x:row r="342" ht="25" customHeight="1">
      <x:c r="A342" s="4" t="str">
        <x:v>IPCAE</x:v>
      </x:c>
      <x:c r="B342" s="4" t="str">
        <x:v>2021-08</x:v>
      </x:c>
      <x:c r="C342" s="11" t="n">
        <x:v>0.89</x:v>
      </x:c>
      <x:c r="D342" s="4" t="n">
        <x:v>10764</x:v>
      </x:c>
      <x:c r="E342" s="4" t="str">
        <x:v>https://api.bcb.gov.br/dados/serie/bcdata.sgs.10764/dados?formato=json&amp;dataInicial=01/01/2018&amp;dataFinal=30/09/2026</x:v>
      </x:c>
      <x:c r="F342" s="4" t="str">
        <x:v>29/10/2026</x:v>
      </x:c>
    </x:row>
    <x:row r="343" ht="25" customHeight="1">
      <x:c r="A343" s="4" t="str">
        <x:v>IPCAE</x:v>
      </x:c>
      <x:c r="B343" s="4" t="str">
        <x:v>2021-09</x:v>
      </x:c>
      <x:c r="C343" s="11" t="n">
        <x:v>1.14</x:v>
      </x:c>
      <x:c r="D343" s="4" t="n">
        <x:v>10764</x:v>
      </x:c>
      <x:c r="E343" s="4" t="str">
        <x:v>https://api.bcb.gov.br/dados/serie/bcdata.sgs.10764/dados?formato=json&amp;dataInicial=01/01/2018&amp;dataFinal=30/09/2026</x:v>
      </x:c>
      <x:c r="F343" s="4" t="str">
        <x:v>29/10/2026</x:v>
      </x:c>
    </x:row>
    <x:row r="344" ht="25" customHeight="1">
      <x:c r="A344" s="4" t="str">
        <x:v>IPCAE</x:v>
      </x:c>
      <x:c r="B344" s="4" t="str">
        <x:v>2021-10</x:v>
      </x:c>
      <x:c r="C344" s="11" t="n">
        <x:v>1.2</x:v>
      </x:c>
      <x:c r="D344" s="4" t="n">
        <x:v>10764</x:v>
      </x:c>
      <x:c r="E344" s="4" t="str">
        <x:v>https://api.bcb.gov.br/dados/serie/bcdata.sgs.10764/dados?formato=json&amp;dataInicial=01/01/2018&amp;dataFinal=30/09/2026</x:v>
      </x:c>
      <x:c r="F344" s="4" t="str">
        <x:v>29/10/2026</x:v>
      </x:c>
    </x:row>
    <x:row r="345" ht="25" customHeight="1">
      <x:c r="A345" s="4" t="str">
        <x:v>IPCAE</x:v>
      </x:c>
      <x:c r="B345" s="4" t="str">
        <x:v>2021-11</x:v>
      </x:c>
      <x:c r="C345" s="11" t="n">
        <x:v>1.17</x:v>
      </x:c>
      <x:c r="D345" s="4" t="n">
        <x:v>10764</x:v>
      </x:c>
      <x:c r="E345" s="4" t="str">
        <x:v>https://api.bcb.gov.br/dados/serie/bcdata.sgs.10764/dados?formato=json&amp;dataInicial=01/01/2018&amp;dataFinal=30/09/2026</x:v>
      </x:c>
      <x:c r="F345" s="4" t="str">
        <x:v>29/10/2026</x:v>
      </x:c>
    </x:row>
    <x:row r="346" ht="25" customHeight="1">
      <x:c r="A346" s="4" t="str">
        <x:v>IPCAE</x:v>
      </x:c>
      <x:c r="B346" s="4" t="str">
        <x:v>2021-12</x:v>
      </x:c>
      <x:c r="C346" s="11" t="n">
        <x:v>0.78</x:v>
      </x:c>
      <x:c r="D346" s="4" t="n">
        <x:v>10764</x:v>
      </x:c>
      <x:c r="E346" s="4" t="str">
        <x:v>https://api.bcb.gov.br/dados/serie/bcdata.sgs.10764/dados?formato=json&amp;dataInicial=01/01/2018&amp;dataFinal=30/09/2026</x:v>
      </x:c>
      <x:c r="F346" s="4" t="str">
        <x:v>29/10/2026</x:v>
      </x:c>
    </x:row>
    <x:row r="347" ht="25" customHeight="1">
      <x:c r="A347" s="4" t="str">
        <x:v>IPCAE</x:v>
      </x:c>
      <x:c r="B347" s="4" t="str">
        <x:v>2022-01</x:v>
      </x:c>
      <x:c r="C347" s="11" t="n">
        <x:v>0.58</x:v>
      </x:c>
      <x:c r="D347" s="4" t="n">
        <x:v>10764</x:v>
      </x:c>
      <x:c r="E347" s="4" t="str">
        <x:v>https://api.bcb.gov.br/dados/serie/bcdata.sgs.10764/dados?formato=json&amp;dataInicial=01/01/2018&amp;dataFinal=30/09/2026</x:v>
      </x:c>
      <x:c r="F347" s="4" t="str">
        <x:v>29/10/2026</x:v>
      </x:c>
    </x:row>
    <x:row r="348" ht="25" customHeight="1">
      <x:c r="A348" s="4" t="str">
        <x:v>IPCAE</x:v>
      </x:c>
      <x:c r="B348" s="4" t="str">
        <x:v>2022-02</x:v>
      </x:c>
      <x:c r="C348" s="11" t="n">
        <x:v>0.99</x:v>
      </x:c>
      <x:c r="D348" s="4" t="n">
        <x:v>10764</x:v>
      </x:c>
      <x:c r="E348" s="4" t="str">
        <x:v>https://api.bcb.gov.br/dados/serie/bcdata.sgs.10764/dados?formato=json&amp;dataInicial=01/01/2018&amp;dataFinal=30/09/2026</x:v>
      </x:c>
      <x:c r="F348" s="4" t="str">
        <x:v>29/10/2026</x:v>
      </x:c>
    </x:row>
    <x:row r="349" ht="25" customHeight="1">
      <x:c r="A349" s="4" t="str">
        <x:v>IPCAE</x:v>
      </x:c>
      <x:c r="B349" s="4" t="str">
        <x:v>2022-03</x:v>
      </x:c>
      <x:c r="C349" s="11" t="n">
        <x:v>0.95</x:v>
      </x:c>
      <x:c r="D349" s="4" t="n">
        <x:v>10764</x:v>
      </x:c>
      <x:c r="E349" s="4" t="str">
        <x:v>https://api.bcb.gov.br/dados/serie/bcdata.sgs.10764/dados?formato=json&amp;dataInicial=01/01/2018&amp;dataFinal=30/09/2026</x:v>
      </x:c>
      <x:c r="F349" s="4" t="str">
        <x:v>29/10/2026</x:v>
      </x:c>
    </x:row>
    <x:row r="350" ht="25" customHeight="1">
      <x:c r="A350" s="4" t="str">
        <x:v>IPCAE</x:v>
      </x:c>
      <x:c r="B350" s="4" t="str">
        <x:v>2022-04</x:v>
      </x:c>
      <x:c r="C350" s="11" t="n">
        <x:v>1.73</x:v>
      </x:c>
      <x:c r="D350" s="4" t="n">
        <x:v>10764</x:v>
      </x:c>
      <x:c r="E350" s="4" t="str">
        <x:v>https://api.bcb.gov.br/dados/serie/bcdata.sgs.10764/dados?formato=json&amp;dataInicial=01/01/2018&amp;dataFinal=30/09/2026</x:v>
      </x:c>
      <x:c r="F350" s="4" t="str">
        <x:v>29/10/2026</x:v>
      </x:c>
    </x:row>
    <x:row r="351" ht="25" customHeight="1">
      <x:c r="A351" s="4" t="str">
        <x:v>IPCAE</x:v>
      </x:c>
      <x:c r="B351" s="4" t="str">
        <x:v>2022-05</x:v>
      </x:c>
      <x:c r="C351" s="11" t="n">
        <x:v>0.59</x:v>
      </x:c>
      <x:c r="D351" s="4" t="n">
        <x:v>10764</x:v>
      </x:c>
      <x:c r="E351" s="4" t="str">
        <x:v>https://api.bcb.gov.br/dados/serie/bcdata.sgs.10764/dados?formato=json&amp;dataInicial=01/01/2018&amp;dataFinal=30/09/2026</x:v>
      </x:c>
      <x:c r="F351" s="4" t="str">
        <x:v>29/10/2026</x:v>
      </x:c>
    </x:row>
    <x:row r="352" ht="25" customHeight="1">
      <x:c r="A352" s="4" t="str">
        <x:v>IPCAE</x:v>
      </x:c>
      <x:c r="B352" s="4" t="str">
        <x:v>2022-06</x:v>
      </x:c>
      <x:c r="C352" s="11" t="n">
        <x:v>0.69</x:v>
      </x:c>
      <x:c r="D352" s="4" t="n">
        <x:v>10764</x:v>
      </x:c>
      <x:c r="E352" s="4" t="str">
        <x:v>https://api.bcb.gov.br/dados/serie/bcdata.sgs.10764/dados?formato=json&amp;dataInicial=01/01/2018&amp;dataFinal=30/09/2026</x:v>
      </x:c>
      <x:c r="F352" s="4" t="str">
        <x:v>29/10/2026</x:v>
      </x:c>
    </x:row>
    <x:row r="353" ht="25" customHeight="1">
      <x:c r="A353" s="4" t="str">
        <x:v>IPCAE</x:v>
      </x:c>
      <x:c r="B353" s="4" t="str">
        <x:v>2022-07</x:v>
      </x:c>
      <x:c r="C353" s="11" t="n">
        <x:v>0.13</x:v>
      </x:c>
      <x:c r="D353" s="4" t="n">
        <x:v>10764</x:v>
      </x:c>
      <x:c r="E353" s="4" t="str">
        <x:v>https://api.bcb.gov.br/dados/serie/bcdata.sgs.10764/dados?formato=json&amp;dataInicial=01/01/2018&amp;dataFinal=30/09/2026</x:v>
      </x:c>
      <x:c r="F353" s="4" t="str">
        <x:v>29/10/2026</x:v>
      </x:c>
    </x:row>
    <x:row r="354" ht="25" customHeight="1">
      <x:c r="A354" s="4" t="str">
        <x:v>IPCAE</x:v>
      </x:c>
      <x:c r="B354" s="4" t="str">
        <x:v>2022-08</x:v>
      </x:c>
      <x:c r="C354" s="11" t="n">
        <x:v>-0.73</x:v>
      </x:c>
      <x:c r="D354" s="4" t="n">
        <x:v>10764</x:v>
      </x:c>
      <x:c r="E354" s="4" t="str">
        <x:v>https://api.bcb.gov.br/dados/serie/bcdata.sgs.10764/dados?formato=json&amp;dataInicial=01/01/2018&amp;dataFinal=30/09/2026</x:v>
      </x:c>
      <x:c r="F354" s="4" t="str">
        <x:v>29/10/2026</x:v>
      </x:c>
    </x:row>
    <x:row r="355" ht="25" customHeight="1">
      <x:c r="A355" s="4" t="str">
        <x:v>IPCAE</x:v>
      </x:c>
      <x:c r="B355" s="4" t="str">
        <x:v>2022-09</x:v>
      </x:c>
      <x:c r="C355" s="11" t="n">
        <x:v>-0.37</x:v>
      </x:c>
      <x:c r="D355" s="4" t="n">
        <x:v>10764</x:v>
      </x:c>
      <x:c r="E355" s="4" t="str">
        <x:v>https://api.bcb.gov.br/dados/serie/bcdata.sgs.10764/dados?formato=json&amp;dataInicial=01/01/2018&amp;dataFinal=30/09/2026</x:v>
      </x:c>
      <x:c r="F355" s="4" t="str">
        <x:v>29/10/2026</x:v>
      </x:c>
    </x:row>
    <x:row r="356" ht="25" customHeight="1">
      <x:c r="A356" s="4" t="str">
        <x:v>IPCAE</x:v>
      </x:c>
      <x:c r="B356" s="4" t="str">
        <x:v>2022-10</x:v>
      </x:c>
      <x:c r="C356" s="11" t="n">
        <x:v>0.16</x:v>
      </x:c>
      <x:c r="D356" s="4" t="n">
        <x:v>10764</x:v>
      </x:c>
      <x:c r="E356" s="4" t="str">
        <x:v>https://api.bcb.gov.br/dados/serie/bcdata.sgs.10764/dados?formato=json&amp;dataInicial=01/01/2018&amp;dataFinal=30/09/2026</x:v>
      </x:c>
      <x:c r="F356" s="4" t="str">
        <x:v>29/10/2026</x:v>
      </x:c>
    </x:row>
    <x:row r="357" ht="25" customHeight="1">
      <x:c r="A357" s="4" t="str">
        <x:v>IPCAE</x:v>
      </x:c>
      <x:c r="B357" s="4" t="str">
        <x:v>2022-11</x:v>
      </x:c>
      <x:c r="C357" s="11" t="n">
        <x:v>0.53</x:v>
      </x:c>
      <x:c r="D357" s="4" t="n">
        <x:v>10764</x:v>
      </x:c>
      <x:c r="E357" s="4" t="str">
        <x:v>https://api.bcb.gov.br/dados/serie/bcdata.sgs.10764/dados?formato=json&amp;dataInicial=01/01/2018&amp;dataFinal=30/09/2026</x:v>
      </x:c>
      <x:c r="F357" s="4" t="str">
        <x:v>29/10/2026</x:v>
      </x:c>
    </x:row>
    <x:row r="358" ht="25" customHeight="1">
      <x:c r="A358" s="4" t="str">
        <x:v>IPCAE</x:v>
      </x:c>
      <x:c r="B358" s="4" t="str">
        <x:v>2022-12</x:v>
      </x:c>
      <x:c r="C358" s="11" t="n">
        <x:v>0.52</x:v>
      </x:c>
      <x:c r="D358" s="4" t="n">
        <x:v>10764</x:v>
      </x:c>
      <x:c r="E358" s="4" t="str">
        <x:v>https://api.bcb.gov.br/dados/serie/bcdata.sgs.10764/dados?formato=json&amp;dataInicial=01/01/2018&amp;dataFinal=30/09/2026</x:v>
      </x:c>
      <x:c r="F358" s="4" t="str">
        <x:v>29/10/2026</x:v>
      </x:c>
    </x:row>
    <x:row r="359" ht="25" customHeight="1">
      <x:c r="A359" s="4" t="str">
        <x:v>IPCAE</x:v>
      </x:c>
      <x:c r="B359" s="4" t="str">
        <x:v>2023-01</x:v>
      </x:c>
      <x:c r="C359" s="11" t="n">
        <x:v>0.55</x:v>
      </x:c>
      <x:c r="D359" s="4" t="n">
        <x:v>10764</x:v>
      </x:c>
      <x:c r="E359" s="4" t="str">
        <x:v>https://api.bcb.gov.br/dados/serie/bcdata.sgs.10764/dados?formato=json&amp;dataInicial=01/01/2018&amp;dataFinal=30/09/2026</x:v>
      </x:c>
      <x:c r="F359" s="4" t="str">
        <x:v>29/10/2026</x:v>
      </x:c>
    </x:row>
    <x:row r="360" ht="25" customHeight="1">
      <x:c r="A360" s="4" t="str">
        <x:v>IPCAE</x:v>
      </x:c>
      <x:c r="B360" s="4" t="str">
        <x:v>2023-02</x:v>
      </x:c>
      <x:c r="C360" s="11" t="n">
        <x:v>0.76</x:v>
      </x:c>
      <x:c r="D360" s="4" t="n">
        <x:v>10764</x:v>
      </x:c>
      <x:c r="E360" s="4" t="str">
        <x:v>https://api.bcb.gov.br/dados/serie/bcdata.sgs.10764/dados?formato=json&amp;dataInicial=01/01/2018&amp;dataFinal=30/09/2026</x:v>
      </x:c>
      <x:c r="F360" s="4" t="str">
        <x:v>29/10/2026</x:v>
      </x:c>
    </x:row>
    <x:row r="361" ht="25" customHeight="1">
      <x:c r="A361" s="4" t="str">
        <x:v>IPCAE</x:v>
      </x:c>
      <x:c r="B361" s="4" t="str">
        <x:v>2023-03</x:v>
      </x:c>
      <x:c r="C361" s="11" t="n">
        <x:v>0.69</x:v>
      </x:c>
      <x:c r="D361" s="4" t="n">
        <x:v>10764</x:v>
      </x:c>
      <x:c r="E361" s="4" t="str">
        <x:v>https://api.bcb.gov.br/dados/serie/bcdata.sgs.10764/dados?formato=json&amp;dataInicial=01/01/2018&amp;dataFinal=30/09/2026</x:v>
      </x:c>
      <x:c r="F361" s="4" t="str">
        <x:v>29/10/2026</x:v>
      </x:c>
    </x:row>
    <x:row r="362" ht="25" customHeight="1">
      <x:c r="A362" s="4" t="str">
        <x:v>IPCAE</x:v>
      </x:c>
      <x:c r="B362" s="4" t="str">
        <x:v>2023-04</x:v>
      </x:c>
      <x:c r="C362" s="11" t="n">
        <x:v>0.57</x:v>
      </x:c>
      <x:c r="D362" s="4" t="n">
        <x:v>10764</x:v>
      </x:c>
      <x:c r="E362" s="4" t="str">
        <x:v>https://api.bcb.gov.br/dados/serie/bcdata.sgs.10764/dados?formato=json&amp;dataInicial=01/01/2018&amp;dataFinal=30/09/2026</x:v>
      </x:c>
      <x:c r="F362" s="4" t="str">
        <x:v>29/10/2026</x:v>
      </x:c>
    </x:row>
    <x:row r="363" ht="25" customHeight="1">
      <x:c r="A363" s="4" t="str">
        <x:v>IPCAE</x:v>
      </x:c>
      <x:c r="B363" s="4" t="str">
        <x:v>2023-05</x:v>
      </x:c>
      <x:c r="C363" s="11" t="n">
        <x:v>0.51</x:v>
      </x:c>
      <x:c r="D363" s="4" t="n">
        <x:v>10764</x:v>
      </x:c>
      <x:c r="E363" s="4" t="str">
        <x:v>https://api.bcb.gov.br/dados/serie/bcdata.sgs.10764/dados?formato=json&amp;dataInicial=01/01/2018&amp;dataFinal=30/09/2026</x:v>
      </x:c>
      <x:c r="F363" s="4" t="str">
        <x:v>29/10/2026</x:v>
      </x:c>
    </x:row>
    <x:row r="364" ht="25" customHeight="1">
      <x:c r="A364" s="4" t="str">
        <x:v>IPCAE</x:v>
      </x:c>
      <x:c r="B364" s="4" t="str">
        <x:v>2023-06</x:v>
      </x:c>
      <x:c r="C364" s="11" t="n">
        <x:v>0.04</x:v>
      </x:c>
      <x:c r="D364" s="4" t="n">
        <x:v>10764</x:v>
      </x:c>
      <x:c r="E364" s="4" t="str">
        <x:v>https://api.bcb.gov.br/dados/serie/bcdata.sgs.10764/dados?formato=json&amp;dataInicial=01/01/2018&amp;dataFinal=30/09/2026</x:v>
      </x:c>
      <x:c r="F364" s="4" t="str">
        <x:v>29/10/2026</x:v>
      </x:c>
    </x:row>
    <x:row r="365" ht="25" customHeight="1">
      <x:c r="A365" s="4" t="str">
        <x:v>IPCAE</x:v>
      </x:c>
      <x:c r="B365" s="4" t="str">
        <x:v>2023-07</x:v>
      </x:c>
      <x:c r="C365" s="11" t="n">
        <x:v>-0.07</x:v>
      </x:c>
      <x:c r="D365" s="4" t="n">
        <x:v>10764</x:v>
      </x:c>
      <x:c r="E365" s="4" t="str">
        <x:v>https://api.bcb.gov.br/dados/serie/bcdata.sgs.10764/dados?formato=json&amp;dataInicial=01/01/2018&amp;dataFinal=30/09/2026</x:v>
      </x:c>
      <x:c r="F365" s="4" t="str">
        <x:v>29/10/2026</x:v>
      </x:c>
    </x:row>
    <x:row r="366" ht="25" customHeight="1">
      <x:c r="A366" s="4" t="str">
        <x:v>IPCAE</x:v>
      </x:c>
      <x:c r="B366" s="4" t="str">
        <x:v>2023-08</x:v>
      </x:c>
      <x:c r="C366" s="11" t="n">
        <x:v>0.28</x:v>
      </x:c>
      <x:c r="D366" s="4" t="n">
        <x:v>10764</x:v>
      </x:c>
      <x:c r="E366" s="4" t="str">
        <x:v>https://api.bcb.gov.br/dados/serie/bcdata.sgs.10764/dados?formato=json&amp;dataInicial=01/01/2018&amp;dataFinal=30/09/2026</x:v>
      </x:c>
      <x:c r="F366" s="4" t="str">
        <x:v>29/10/2026</x:v>
      </x:c>
    </x:row>
    <x:row r="367" ht="25" customHeight="1">
      <x:c r="A367" s="4" t="str">
        <x:v>IPCAE</x:v>
      </x:c>
      <x:c r="B367" s="4" t="str">
        <x:v>2023-09</x:v>
      </x:c>
      <x:c r="C367" s="11" t="n">
        <x:v>0.35</x:v>
      </x:c>
      <x:c r="D367" s="4" t="n">
        <x:v>10764</x:v>
      </x:c>
      <x:c r="E367" s="4" t="str">
        <x:v>https://api.bcb.gov.br/dados/serie/bcdata.sgs.10764/dados?formato=json&amp;dataInicial=01/01/2018&amp;dataFinal=30/09/2026</x:v>
      </x:c>
      <x:c r="F367" s="4" t="str">
        <x:v>29/10/2026</x:v>
      </x:c>
    </x:row>
    <x:row r="368" ht="25" customHeight="1">
      <x:c r="A368" s="4" t="str">
        <x:v>IPCAE</x:v>
      </x:c>
      <x:c r="B368" s="4" t="str">
        <x:v>2023-10</x:v>
      </x:c>
      <x:c r="C368" s="11" t="n">
        <x:v>0.21</x:v>
      </x:c>
      <x:c r="D368" s="4" t="n">
        <x:v>10764</x:v>
      </x:c>
      <x:c r="E368" s="4" t="str">
        <x:v>https://api.bcb.gov.br/dados/serie/bcdata.sgs.10764/dados?formato=json&amp;dataInicial=01/01/2018&amp;dataFinal=30/09/2026</x:v>
      </x:c>
      <x:c r="F368" s="4" t="str">
        <x:v>29/10/2026</x:v>
      </x:c>
    </x:row>
    <x:row r="369" ht="25" customHeight="1">
      <x:c r="A369" s="4" t="str">
        <x:v>IPCAE</x:v>
      </x:c>
      <x:c r="B369" s="4" t="str">
        <x:v>2023-11</x:v>
      </x:c>
      <x:c r="C369" s="11" t="n">
        <x:v>0.33</x:v>
      </x:c>
      <x:c r="D369" s="4" t="n">
        <x:v>10764</x:v>
      </x:c>
      <x:c r="E369" s="4" t="str">
        <x:v>https://api.bcb.gov.br/dados/serie/bcdata.sgs.10764/dados?formato=json&amp;dataInicial=01/01/2018&amp;dataFinal=30/09/2026</x:v>
      </x:c>
      <x:c r="F369" s="4" t="str">
        <x:v>29/10/2026</x:v>
      </x:c>
    </x:row>
    <x:row r="370" ht="25" customHeight="1">
      <x:c r="A370" s="4" t="str">
        <x:v>IPCAE</x:v>
      </x:c>
      <x:c r="B370" s="4" t="str">
        <x:v>2023-12</x:v>
      </x:c>
      <x:c r="C370" s="11" t="n">
        <x:v>0.4</x:v>
      </x:c>
      <x:c r="D370" s="4" t="n">
        <x:v>10764</x:v>
      </x:c>
      <x:c r="E370" s="4" t="str">
        <x:v>https://api.bcb.gov.br/dados/serie/bcdata.sgs.10764/dados?formato=json&amp;dataInicial=01/01/2018&amp;dataFinal=30/09/2026</x:v>
      </x:c>
      <x:c r="F370" s="4" t="str">
        <x:v>29/10/2026</x:v>
      </x:c>
    </x:row>
    <x:row r="371" ht="25" customHeight="1">
      <x:c r="A371" s="4" t="str">
        <x:v>IPCAE</x:v>
      </x:c>
      <x:c r="B371" s="4" t="str">
        <x:v>2024-01</x:v>
      </x:c>
      <x:c r="C371" s="11" t="n">
        <x:v>0.31</x:v>
      </x:c>
      <x:c r="D371" s="4" t="n">
        <x:v>10764</x:v>
      </x:c>
      <x:c r="E371" s="4" t="str">
        <x:v>https://api.bcb.gov.br/dados/serie/bcdata.sgs.10764/dados?formato=json&amp;dataInicial=01/01/2018&amp;dataFinal=30/09/2026</x:v>
      </x:c>
      <x:c r="F371" s="4" t="str">
        <x:v>29/10/2026</x:v>
      </x:c>
    </x:row>
    <x:row r="372" ht="25" customHeight="1">
      <x:c r="A372" s="4" t="str">
        <x:v>IPCAE</x:v>
      </x:c>
      <x:c r="B372" s="4" t="str">
        <x:v>2024-02</x:v>
      </x:c>
      <x:c r="C372" s="11" t="n">
        <x:v>0.78</x:v>
      </x:c>
      <x:c r="D372" s="4" t="n">
        <x:v>10764</x:v>
      </x:c>
      <x:c r="E372" s="4" t="str">
        <x:v>https://api.bcb.gov.br/dados/serie/bcdata.sgs.10764/dados?formato=json&amp;dataInicial=01/01/2018&amp;dataFinal=30/09/2026</x:v>
      </x:c>
      <x:c r="F372" s="4" t="str">
        <x:v>29/10/2026</x:v>
      </x:c>
    </x:row>
    <x:row r="373" ht="25" customHeight="1">
      <x:c r="A373" s="4" t="str">
        <x:v>IPCAE</x:v>
      </x:c>
      <x:c r="B373" s="4" t="str">
        <x:v>2024-03</x:v>
      </x:c>
      <x:c r="C373" s="11" t="n">
        <x:v>0.36</x:v>
      </x:c>
      <x:c r="D373" s="4" t="n">
        <x:v>10764</x:v>
      </x:c>
      <x:c r="E373" s="4" t="str">
        <x:v>https://api.bcb.gov.br/dados/serie/bcdata.sgs.10764/dados?formato=json&amp;dataInicial=01/01/2018&amp;dataFinal=30/09/2026</x:v>
      </x:c>
      <x:c r="F373" s="4" t="str">
        <x:v>29/10/2026</x:v>
      </x:c>
    </x:row>
    <x:row r="374" ht="25" customHeight="1">
      <x:c r="A374" s="4" t="str">
        <x:v>IPCAE</x:v>
      </x:c>
      <x:c r="B374" s="4" t="str">
        <x:v>2024-04</x:v>
      </x:c>
      <x:c r="C374" s="11" t="n">
        <x:v>0.21</x:v>
      </x:c>
      <x:c r="D374" s="4" t="n">
        <x:v>10764</x:v>
      </x:c>
      <x:c r="E374" s="4" t="str">
        <x:v>https://api.bcb.gov.br/dados/serie/bcdata.sgs.10764/dados?formato=json&amp;dataInicial=01/01/2018&amp;dataFinal=30/09/2026</x:v>
      </x:c>
      <x:c r="F374" s="4" t="str">
        <x:v>29/10/2026</x:v>
      </x:c>
    </x:row>
    <x:row r="375" ht="25" customHeight="1">
      <x:c r="A375" s="4" t="str">
        <x:v>IPCAE</x:v>
      </x:c>
      <x:c r="B375" s="4" t="str">
        <x:v>2024-05</x:v>
      </x:c>
      <x:c r="C375" s="11" t="n">
        <x:v>0.44</x:v>
      </x:c>
      <x:c r="D375" s="4" t="n">
        <x:v>10764</x:v>
      </x:c>
      <x:c r="E375" s="4" t="str">
        <x:v>https://api.bcb.gov.br/dados/serie/bcdata.sgs.10764/dados?formato=json&amp;dataInicial=01/01/2018&amp;dataFinal=30/09/2026</x:v>
      </x:c>
      <x:c r="F375" s="4" t="str">
        <x:v>29/10/2026</x:v>
      </x:c>
    </x:row>
    <x:row r="376" ht="25" customHeight="1">
      <x:c r="A376" s="4" t="str">
        <x:v>IPCAE</x:v>
      </x:c>
      <x:c r="B376" s="4" t="str">
        <x:v>2024-06</x:v>
      </x:c>
      <x:c r="C376" s="11" t="n">
        <x:v>0.39</x:v>
      </x:c>
      <x:c r="D376" s="4" t="n">
        <x:v>10764</x:v>
      </x:c>
      <x:c r="E376" s="4" t="str">
        <x:v>https://api.bcb.gov.br/dados/serie/bcdata.sgs.10764/dados?formato=json&amp;dataInicial=01/01/2018&amp;dataFinal=30/09/2026</x:v>
      </x:c>
      <x:c r="F376" s="4" t="str">
        <x:v>29/10/2026</x:v>
      </x:c>
    </x:row>
    <x:row r="377" ht="25" customHeight="1">
      <x:c r="A377" s="4" t="str">
        <x:v>IPCAE</x:v>
      </x:c>
      <x:c r="B377" s="4" t="str">
        <x:v>2024-07</x:v>
      </x:c>
      <x:c r="C377" s="11" t="n">
        <x:v>0.3</x:v>
      </x:c>
      <x:c r="D377" s="4" t="n">
        <x:v>10764</x:v>
      </x:c>
      <x:c r="E377" s="4" t="str">
        <x:v>https://api.bcb.gov.br/dados/serie/bcdata.sgs.10764/dados?formato=json&amp;dataInicial=01/01/2018&amp;dataFinal=30/09/2026</x:v>
      </x:c>
      <x:c r="F377" s="4" t="str">
        <x:v>29/10/2026</x:v>
      </x:c>
    </x:row>
    <x:row r="378" ht="25" customHeight="1">
      <x:c r="A378" s="4" t="str">
        <x:v>IPCAE</x:v>
      </x:c>
      <x:c r="B378" s="4" t="str">
        <x:v>2024-08</x:v>
      </x:c>
      <x:c r="C378" s="11" t="n">
        <x:v>0.19</x:v>
      </x:c>
      <x:c r="D378" s="4" t="n">
        <x:v>10764</x:v>
      </x:c>
      <x:c r="E378" s="4" t="str">
        <x:v>https://api.bcb.gov.br/dados/serie/bcdata.sgs.10764/dados?formato=json&amp;dataInicial=01/01/2018&amp;dataFinal=30/09/2026</x:v>
      </x:c>
      <x:c r="F378" s="4" t="str">
        <x:v>29/10/2026</x:v>
      </x:c>
    </x:row>
    <x:row r="379" ht="25" customHeight="1">
      <x:c r="A379" s="4" t="str">
        <x:v>IPCAE</x:v>
      </x:c>
      <x:c r="B379" s="4" t="str">
        <x:v>2024-09</x:v>
      </x:c>
      <x:c r="C379" s="11" t="n">
        <x:v>0.13</x:v>
      </x:c>
      <x:c r="D379" s="4" t="n">
        <x:v>10764</x:v>
      </x:c>
      <x:c r="E379" s="4" t="str">
        <x:v>https://api.bcb.gov.br/dados/serie/bcdata.sgs.10764/dados?formato=json&amp;dataInicial=01/01/2018&amp;dataFinal=30/09/2026</x:v>
      </x:c>
      <x:c r="F379" s="4" t="str">
        <x:v>29/10/2026</x:v>
      </x:c>
    </x:row>
    <x:row r="380" ht="25" customHeight="1">
      <x:c r="A380" s="4" t="str">
        <x:v>IPCAE</x:v>
      </x:c>
      <x:c r="B380" s="4" t="str">
        <x:v>2024-10</x:v>
      </x:c>
      <x:c r="C380" s="11" t="n">
        <x:v>0.54</x:v>
      </x:c>
      <x:c r="D380" s="4" t="n">
        <x:v>10764</x:v>
      </x:c>
      <x:c r="E380" s="4" t="str">
        <x:v>https://api.bcb.gov.br/dados/serie/bcdata.sgs.10764/dados?formato=json&amp;dataInicial=01/01/2018&amp;dataFinal=30/09/2026</x:v>
      </x:c>
      <x:c r="F380" s="4" t="str">
        <x:v>29/10/2026</x:v>
      </x:c>
    </x:row>
    <x:row r="381" ht="25" customHeight="1">
      <x:c r="A381" s="4" t="str">
        <x:v>IPCAE</x:v>
      </x:c>
      <x:c r="B381" s="4" t="str">
        <x:v>2024-11</x:v>
      </x:c>
      <x:c r="C381" s="11" t="n">
        <x:v>0.62</x:v>
      </x:c>
      <x:c r="D381" s="4" t="n">
        <x:v>10764</x:v>
      </x:c>
      <x:c r="E381" s="4" t="str">
        <x:v>https://api.bcb.gov.br/dados/serie/bcdata.sgs.10764/dados?formato=json&amp;dataInicial=01/01/2018&amp;dataFinal=30/09/2026</x:v>
      </x:c>
      <x:c r="F381" s="4" t="str">
        <x:v>29/10/2026</x:v>
      </x:c>
    </x:row>
    <x:row r="382" ht="25" customHeight="1">
      <x:c r="A382" s="4" t="str">
        <x:v>IPCAE</x:v>
      </x:c>
      <x:c r="B382" s="4" t="str">
        <x:v>2024-12</x:v>
      </x:c>
      <x:c r="C382" s="11" t="n">
        <x:v>0.34</x:v>
      </x:c>
      <x:c r="D382" s="4" t="n">
        <x:v>10764</x:v>
      </x:c>
      <x:c r="E382" s="4" t="str">
        <x:v>https://api.bcb.gov.br/dados/serie/bcdata.sgs.10764/dados?formato=json&amp;dataInicial=01/01/2018&amp;dataFinal=30/09/2026</x:v>
      </x:c>
      <x:c r="F382" s="4" t="str">
        <x:v>29/10/2026</x:v>
      </x:c>
    </x:row>
    <x:row r="383" ht="25" customHeight="1">
      <x:c r="A383" s="4" t="str">
        <x:v>IPCAE</x:v>
      </x:c>
      <x:c r="B383" s="4" t="str">
        <x:v>2025-01</x:v>
      </x:c>
      <x:c r="C383" s="11" t="n">
        <x:v>0.11</x:v>
      </x:c>
      <x:c r="D383" s="4" t="n">
        <x:v>10764</x:v>
      </x:c>
      <x:c r="E383" s="4" t="str">
        <x:v>https://api.bcb.gov.br/dados/serie/bcdata.sgs.10764/dados?formato=json&amp;dataInicial=01/01/2018&amp;dataFinal=30/09/2026</x:v>
      </x:c>
      <x:c r="F383" s="4" t="str">
        <x:v>29/10/2026</x:v>
      </x:c>
    </x:row>
    <x:row r="384" ht="25" customHeight="1">
      <x:c r="A384" s="4" t="str">
        <x:v>IPCAE</x:v>
      </x:c>
      <x:c r="B384" s="4" t="str">
        <x:v>2025-02</x:v>
      </x:c>
      <x:c r="C384" s="11" t="n">
        <x:v>1.23</x:v>
      </x:c>
      <x:c r="D384" s="4" t="n">
        <x:v>10764</x:v>
      </x:c>
      <x:c r="E384" s="4" t="str">
        <x:v>https://api.bcb.gov.br/dados/serie/bcdata.sgs.10764/dados?formato=json&amp;dataInicial=01/01/2018&amp;dataFinal=30/09/2026</x:v>
      </x:c>
      <x:c r="F384" s="4" t="str">
        <x:v>29/10/2026</x:v>
      </x:c>
    </x:row>
    <x:row r="385" ht="25" customHeight="1">
      <x:c r="A385" s="4" t="str">
        <x:v>IPCAE</x:v>
      </x:c>
      <x:c r="B385" s="4" t="str">
        <x:v>2025-03</x:v>
      </x:c>
      <x:c r="C385" s="11" t="n">
        <x:v>0.64</x:v>
      </x:c>
      <x:c r="D385" s="4" t="n">
        <x:v>10764</x:v>
      </x:c>
      <x:c r="E385" s="4" t="str">
        <x:v>https://api.bcb.gov.br/dados/serie/bcdata.sgs.10764/dados?formato=json&amp;dataInicial=01/01/2018&amp;dataFinal=30/09/2026</x:v>
      </x:c>
      <x:c r="F385" s="4" t="str">
        <x:v>29/10/2026</x:v>
      </x:c>
    </x:row>
    <x:row r="386" ht="25" customHeight="1">
      <x:c r="A386" s="4" t="str">
        <x:v>IPCAE</x:v>
      </x:c>
      <x:c r="B386" s="4" t="str">
        <x:v>2025-04</x:v>
      </x:c>
      <x:c r="C386" s="11" t="n">
        <x:v>0.43</x:v>
      </x:c>
      <x:c r="D386" s="4" t="n">
        <x:v>10764</x:v>
      </x:c>
      <x:c r="E386" s="4" t="str">
        <x:v>https://api.bcb.gov.br/dados/serie/bcdata.sgs.10764/dados?formato=json&amp;dataInicial=01/01/2018&amp;dataFinal=30/09/2026</x:v>
      </x:c>
      <x:c r="F386" s="4" t="str">
        <x:v>29/10/2026</x:v>
      </x:c>
    </x:row>
    <x:row r="387" ht="25" customHeight="1">
      <x:c r="A387" s="4" t="str">
        <x:v>IPCAE</x:v>
      </x:c>
      <x:c r="B387" s="4" t="str">
        <x:v>2025-05</x:v>
      </x:c>
      <x:c r="C387" s="11" t="n">
        <x:v>0.36</x:v>
      </x:c>
      <x:c r="D387" s="4" t="n">
        <x:v>10764</x:v>
      </x:c>
      <x:c r="E387" s="4" t="str">
        <x:v>https://api.bcb.gov.br/dados/serie/bcdata.sgs.10764/dados?formato=json&amp;dataInicial=01/01/2018&amp;dataFinal=30/09/2026</x:v>
      </x:c>
      <x:c r="F387" s="4" t="str">
        <x:v>29/10/2026</x:v>
      </x:c>
    </x:row>
    <x:row r="388" ht="25" customHeight="1">
      <x:c r="A388" s="4" t="str">
        <x:v>IPCAE</x:v>
      </x:c>
      <x:c r="B388" s="4" t="str">
        <x:v>2025-06</x:v>
      </x:c>
      <x:c r="C388" s="11" t="n">
        <x:v>0.26</x:v>
      </x:c>
      <x:c r="D388" s="4" t="n">
        <x:v>10764</x:v>
      </x:c>
      <x:c r="E388" s="4" t="str">
        <x:v>https://api.bcb.gov.br/dados/serie/bcdata.sgs.10764/dados?formato=json&amp;dataInicial=01/01/2018&amp;dataFinal=30/09/2026</x:v>
      </x:c>
      <x:c r="F388" s="4" t="str">
        <x:v>29/10/2026</x:v>
      </x:c>
    </x:row>
    <x:row r="389" ht="25" customHeight="1">
      <x:c r="A389" s="4" t="str">
        <x:v>IPCAE</x:v>
      </x:c>
      <x:c r="B389" s="4" t="str">
        <x:v>2025-07</x:v>
      </x:c>
      <x:c r="C389" s="11" t="n">
        <x:v>0.33</x:v>
      </x:c>
      <x:c r="D389" s="4" t="n">
        <x:v>10764</x:v>
      </x:c>
      <x:c r="E389" s="4" t="str">
        <x:v>https://api.bcb.gov.br/dados/serie/bcdata.sgs.10764/dados?formato=json&amp;dataInicial=01/01/2018&amp;dataFinal=30/09/2026</x:v>
      </x:c>
      <x:c r="F389" s="4" t="str">
        <x:v>29/10/2026</x:v>
      </x:c>
    </x:row>
    <x:row r="390" ht="25" customHeight="1">
      <x:c r="A390" s="4" t="str">
        <x:v>IPCAE</x:v>
      </x:c>
      <x:c r="B390" s="4" t="str">
        <x:v>2025-08</x:v>
      </x:c>
      <x:c r="C390" s="11" t="n">
        <x:v>-0.14</x:v>
      </x:c>
      <x:c r="D390" s="4" t="n">
        <x:v>10764</x:v>
      </x:c>
      <x:c r="E390" s="4" t="str">
        <x:v>https://api.bcb.gov.br/dados/serie/bcdata.sgs.10764/dados?formato=json&amp;dataInicial=01/01/2018&amp;dataFinal=30/09/2026</x:v>
      </x:c>
      <x:c r="F390" s="4" t="str">
        <x:v>29/10/2026</x:v>
      </x:c>
    </x:row>
    <x:row r="391" ht="25" customHeight="1">
      <x:c r="A391" s="4" t="str">
        <x:v>IPCAE</x:v>
      </x:c>
      <x:c r="B391" s="4" t="str">
        <x:v>2025-09</x:v>
      </x:c>
      <x:c r="C391" s="11" t="n">
        <x:v>0.48</x:v>
      </x:c>
      <x:c r="D391" s="4" t="n">
        <x:v>10764</x:v>
      </x:c>
      <x:c r="E391" s="4" t="str">
        <x:v>https://api.bcb.gov.br/dados/serie/bcdata.sgs.10764/dados?formato=json&amp;dataInicial=01/01/2018&amp;dataFinal=30/09/2026</x:v>
      </x:c>
      <x:c r="F391" s="4" t="str">
        <x:v>29/10/2026</x:v>
      </x:c>
    </x:row>
    <x:row r="392" ht="25" customHeight="1">
      <x:c r="A392" s="4" t="str">
        <x:v>IPCAE</x:v>
      </x:c>
      <x:c r="B392" s="4" t="str">
        <x:v>2025-10</x:v>
      </x:c>
      <x:c r="C392" s="11" t="n">
        <x:v>0.18</x:v>
      </x:c>
      <x:c r="D392" s="4" t="n">
        <x:v>10764</x:v>
      </x:c>
      <x:c r="E392" s="4" t="str">
        <x:v>https://api.bcb.gov.br/dados/serie/bcdata.sgs.10764/dados?formato=json&amp;dataInicial=01/01/2018&amp;dataFinal=30/09/2026</x:v>
      </x:c>
      <x:c r="F392" s="4" t="str">
        <x:v>29/10/2026</x:v>
      </x:c>
    </x:row>
    <x:row r="393" ht="25" customHeight="1">
      <x:c r="A393" s="4" t="str">
        <x:v>IPCAE</x:v>
      </x:c>
      <x:c r="B393" s="4" t="str">
        <x:v>2025-11</x:v>
      </x:c>
      <x:c r="C393" s="11" t="n">
        <x:v>0.2</x:v>
      </x:c>
      <x:c r="D393" s="4" t="n">
        <x:v>10764</x:v>
      </x:c>
      <x:c r="E393" s="4" t="str">
        <x:v>https://api.bcb.gov.br/dados/serie/bcdata.sgs.10764/dados?formato=json&amp;dataInicial=01/01/2018&amp;dataFinal=30/09/2026</x:v>
      </x:c>
      <x:c r="F393" s="4" t="str">
        <x:v>29/10/2026</x:v>
      </x:c>
    </x:row>
    <x:row r="394" ht="25" customHeight="1">
      <x:c r="A394" s="4" t="str">
        <x:v>IPCAE</x:v>
      </x:c>
      <x:c r="B394" s="4" t="str">
        <x:v>2025-12</x:v>
      </x:c>
      <x:c r="C394" s="11" t="n">
        <x:v>0.25</x:v>
      </x:c>
      <x:c r="D394" s="4" t="n">
        <x:v>10764</x:v>
      </x:c>
      <x:c r="E394" s="4" t="str">
        <x:v>https://api.bcb.gov.br/dados/serie/bcdata.sgs.10764/dados?formato=json&amp;dataInicial=01/01/2018&amp;dataFinal=30/09/2026</x:v>
      </x:c>
      <x:c r="F394" s="4" t="str">
        <x:v>29/10/2026</x:v>
      </x:c>
    </x:row>
    <x:row r="395" ht="25" customHeight="1">
      <x:c r="A395" s="4" t="str">
        <x:v>IPCAE</x:v>
      </x:c>
      <x:c r="B395" s="4" t="str">
        <x:v>2026-01</x:v>
      </x:c>
      <x:c r="C395" s="11" t="n">
        <x:v>0.2</x:v>
      </x:c>
      <x:c r="D395" s="4" t="n">
        <x:v>10764</x:v>
      </x:c>
      <x:c r="E395" s="4" t="str">
        <x:v>https://api.bcb.gov.br/dados/serie/bcdata.sgs.10764/dados?formato=json&amp;dataInicial=01/01/2018&amp;dataFinal=30/09/2026</x:v>
      </x:c>
      <x:c r="F395" s="4" t="str">
        <x:v>29/10/2026</x:v>
      </x:c>
    </x:row>
    <x:row r="396" ht="25" customHeight="1">
      <x:c r="A396" s="4" t="str">
        <x:v>IPCAE</x:v>
      </x:c>
      <x:c r="B396" s="4" t="str">
        <x:v>2026-02</x:v>
      </x:c>
      <x:c r="C396" s="11" t="n">
        <x:v>0.84</x:v>
      </x:c>
      <x:c r="D396" s="4" t="n">
        <x:v>10764</x:v>
      </x:c>
      <x:c r="E396" s="4" t="str">
        <x:v>https://api.bcb.gov.br/dados/serie/bcdata.sgs.10764/dados?formato=json&amp;dataInicial=01/01/2018&amp;dataFinal=30/09/2026</x:v>
      </x:c>
      <x:c r="F396" s="4" t="str">
        <x:v>29/10/2026</x:v>
      </x:c>
    </x:row>
    <x:row r="397" ht="25" customHeight="1">
      <x:c r="A397" s="4" t="str">
        <x:v>IPCAE</x:v>
      </x:c>
      <x:c r="B397" s="4" t="str">
        <x:v>2026-03</x:v>
      </x:c>
      <x:c r="C397" s="11" t="n">
        <x:v>0.44</x:v>
      </x:c>
      <x:c r="D397" s="4" t="n">
        <x:v>10764</x:v>
      </x:c>
      <x:c r="E397" s="4" t="str">
        <x:v>https://api.bcb.gov.br/dados/serie/bcdata.sgs.10764/dados?formato=json&amp;dataInicial=01/01/2018&amp;dataFinal=30/09/2026</x:v>
      </x:c>
      <x:c r="F397" s="4" t="str">
        <x:v>29/10/2026</x:v>
      </x:c>
    </x:row>
    <x:row r="398" ht="25" customHeight="1">
      <x:c r="A398" s="4" t="str">
        <x:v>IPCAE</x:v>
      </x:c>
      <x:c r="B398" s="4" t="str">
        <x:v>2026-04</x:v>
      </x:c>
      <x:c r="C398" s="11" t="n">
        <x:v>0.89</x:v>
      </x:c>
      <x:c r="D398" s="4" t="n">
        <x:v>10764</x:v>
      </x:c>
      <x:c r="E398" s="4" t="str">
        <x:v>https://api.bcb.gov.br/dados/serie/bcdata.sgs.10764/dados?formato=json&amp;dataInicial=01/01/2018&amp;dataFinal=30/09/2026</x:v>
      </x:c>
      <x:c r="F398" s="4" t="str">
        <x:v>29/10/2026</x:v>
      </x:c>
    </x:row>
    <x:row r="399" ht="25" customHeight="1">
      <x:c r="A399" s="4" t="str">
        <x:v>IPCAE</x:v>
      </x:c>
      <x:c r="B399" s="4" t="str">
        <x:v>2026-05</x:v>
      </x:c>
      <x:c r="C399" s="11" t="n">
        <x:v>0.62</x:v>
      </x:c>
      <x:c r="D399" s="4" t="n">
        <x:v>10764</x:v>
      </x:c>
      <x:c r="E399" s="4" t="str">
        <x:v>https://api.bcb.gov.br/dados/serie/bcdata.sgs.10764/dados?formato=json&amp;dataInicial=01/01/2018&amp;dataFinal=30/09/2026</x:v>
      </x:c>
      <x:c r="F399" s="4" t="str">
        <x:v>29/10/2026</x:v>
      </x:c>
    </x:row>
    <x:row r="400" ht="25" customHeight="1">
      <x:c r="A400" s="4" t="str">
        <x:v>IPCAE</x:v>
      </x:c>
      <x:c r="B400" s="4" t="str">
        <x:v>2026-06</x:v>
      </x:c>
      <x:c r="C400" s="11" t="n">
        <x:v>0.41</x:v>
      </x:c>
      <x:c r="D400" s="4" t="n">
        <x:v>10764</x:v>
      </x:c>
      <x:c r="E400" s="4" t="str">
        <x:v>https://api.bcb.gov.br/dados/serie/bcdata.sgs.10764/dados?formato=json&amp;dataInicial=01/01/2018&amp;dataFinal=30/09/2026</x:v>
      </x:c>
      <x:c r="F400" s="4" t="str">
        <x:v>29/10/2026</x:v>
      </x:c>
    </x:row>
    <x:row r="401" ht="25" customHeight="1">
      <x:c r="A401" s="4" t="str">
        <x:v>IPCAE</x:v>
      </x:c>
      <x:c r="B401" s="4" t="str">
        <x:v>2026-07</x:v>
      </x:c>
      <x:c r="C401" s="11" t="n">
        <x:v>0.06</x:v>
      </x:c>
      <x:c r="D401" s="4" t="n">
        <x:v>10764</x:v>
      </x:c>
      <x:c r="E401" s="4" t="str">
        <x:v>https://api.bcb.gov.br/dados/serie/bcdata.sgs.10764/dados?formato=json&amp;dataInicial=01/01/2018&amp;dataFinal=30/09/2026</x:v>
      </x:c>
      <x:c r="F401" s="4" t="str">
        <x:v>29/10/2026</x:v>
      </x:c>
    </x:row>
    <x:row r="402" ht="25" customHeight="1">
      <x:c r="A402" s="4" t="str">
        <x:v>IPCAE</x:v>
      </x:c>
      <x:c r="B402" s="4" t="str">
        <x:v>2026-08</x:v>
      </x:c>
      <x:c r="C402" s="11" t="n">
        <x:v>-0.4</x:v>
      </x:c>
      <x:c r="D402" s="4" t="n">
        <x:v>10764</x:v>
      </x:c>
      <x:c r="E402" s="4" t="str">
        <x:v>https://api.bcb.gov.br/dados/serie/bcdata.sgs.10764/dados?formato=json&amp;dataInicial=01/01/2018&amp;dataFinal=30/09/2026</x:v>
      </x:c>
      <x:c r="F402" s="4" t="str">
        <x:v>29/10/2026</x:v>
      </x:c>
    </x:row>
    <x:row r="403" ht="25" customHeight="1">
      <x:c r="A403" s="4" t="str">
        <x:v>IPCAE</x:v>
      </x:c>
      <x:c r="B403" s="4" t="str">
        <x:v>2026-09</x:v>
      </x:c>
      <x:c r="C403" s="11" t="n">
        <x:v>0.7</x:v>
      </x:c>
      <x:c r="D403" s="4" t="n">
        <x:v>10764</x:v>
      </x:c>
      <x:c r="E403" s="4" t="str">
        <x:v>https://api.bcb.gov.br/dados/serie/bcdata.sgs.10764/dados?formato=json&amp;dataInicial=01/01/2018&amp;dataFinal=30/09/2026</x:v>
      </x:c>
      <x:c r="F403" s="4" t="str">
        <x:v>29/10/2026</x:v>
      </x:c>
    </x:row>
    <x:row r="404" ht="25" customHeight="1">
      <x:c r="A404" s="4" t="str">
        <x:v>FATOR_SELIC_TL</x:v>
      </x:c>
      <x:c r="B404" s="4" t="str">
        <x:v>2024-08</x:v>
      </x:c>
      <x:c r="C404" s="11" t="n">
        <x:v>1.00907122</x:v>
      </x:c>
      <x:c r="D404" s="4" t="n">
        <x:v>29541</x:v>
      </x:c>
      <x:c r="E404" s="4" t="str">
        <x:v>https://api.bcb.gov.br/dados/serie/bcdata.sgs.29541/dados?formato=json&amp;dataInicial=01/01/2018&amp;dataFinal=30/09/2026</x:v>
      </x:c>
      <x:c r="F404" s="4" t="str">
        <x:v>29/10/2026</x:v>
      </x:c>
    </x:row>
    <x:row r="405" ht="25" customHeight="1">
      <x:c r="A405" s="4" t="str">
        <x:v>FATOR_SELIC_TL</x:v>
      </x:c>
      <x:c r="B405" s="4" t="str">
        <x:v>2024-09</x:v>
      </x:c>
      <x:c r="C405" s="11" t="n">
        <x:v>1.00867512</x:v>
      </x:c>
      <x:c r="D405" s="4" t="n">
        <x:v>29541</x:v>
      </x:c>
      <x:c r="E405" s="4" t="str">
        <x:v>https://api.bcb.gov.br/dados/serie/bcdata.sgs.29541/dados?formato=json&amp;dataInicial=01/01/2018&amp;dataFinal=30/09/2026</x:v>
      </x:c>
      <x:c r="F405" s="4" t="str">
        <x:v>29/10/2026</x:v>
      </x:c>
    </x:row>
    <x:row r="406" ht="25" customHeight="1">
      <x:c r="A406" s="4" t="str">
        <x:v>FATOR_SELIC_TL</x:v>
      </x:c>
      <x:c r="B406" s="4" t="str">
        <x:v>2024-10</x:v>
      </x:c>
      <x:c r="C406" s="11" t="n">
        <x:v>1.00835157</x:v>
      </x:c>
      <x:c r="D406" s="4" t="n">
        <x:v>29541</x:v>
      </x:c>
      <x:c r="E406" s="4" t="str">
        <x:v>https://api.bcb.gov.br/dados/serie/bcdata.sgs.29541/dados?formato=json&amp;dataInicial=01/01/2018&amp;dataFinal=30/09/2026</x:v>
      </x:c>
      <x:c r="F406" s="4" t="str">
        <x:v>29/10/2026</x:v>
      </x:c>
    </x:row>
    <x:row r="407" ht="25" customHeight="1">
      <x:c r="A407" s="4" t="str">
        <x:v>FATOR_SELIC_TL</x:v>
      </x:c>
      <x:c r="B407" s="4" t="str">
        <x:v>2024-11</x:v>
      </x:c>
      <x:c r="C407" s="11" t="n">
        <x:v>1.00927958</x:v>
      </x:c>
      <x:c r="D407" s="4" t="n">
        <x:v>29541</x:v>
      </x:c>
      <x:c r="E407" s="4" t="str">
        <x:v>https://api.bcb.gov.br/dados/serie/bcdata.sgs.29541/dados?formato=json&amp;dataInicial=01/01/2018&amp;dataFinal=30/09/2026</x:v>
      </x:c>
      <x:c r="F407" s="4" t="str">
        <x:v>29/10/2026</x:v>
      </x:c>
    </x:row>
    <x:row r="408" ht="25" customHeight="1">
      <x:c r="A408" s="4" t="str">
        <x:v>FATOR_SELIC_TL</x:v>
      </x:c>
      <x:c r="B408" s="4" t="str">
        <x:v>2024-12</x:v>
      </x:c>
      <x:c r="C408" s="11" t="n">
        <x:v>1.0079299</x:v>
      </x:c>
      <x:c r="D408" s="4" t="n">
        <x:v>29541</x:v>
      </x:c>
      <x:c r="E408" s="4" t="str">
        <x:v>https://api.bcb.gov.br/dados/serie/bcdata.sgs.29541/dados?formato=json&amp;dataInicial=01/01/2018&amp;dataFinal=30/09/2026</x:v>
      </x:c>
      <x:c r="F408" s="4" t="str">
        <x:v>29/10/2026</x:v>
      </x:c>
    </x:row>
    <x:row r="409" ht="25" customHeight="1">
      <x:c r="A409" s="4" t="str">
        <x:v>FATOR_SELIC_TL</x:v>
      </x:c>
      <x:c r="B409" s="4" t="str">
        <x:v>2025-01</x:v>
      </x:c>
      <x:c r="C409" s="11" t="n">
        <x:v>1.00931431</x:v>
      </x:c>
      <x:c r="D409" s="4" t="n">
        <x:v>29541</x:v>
      </x:c>
      <x:c r="E409" s="4" t="str">
        <x:v>https://api.bcb.gov.br/dados/serie/bcdata.sgs.29541/dados?formato=json&amp;dataInicial=01/01/2018&amp;dataFinal=30/09/2026</x:v>
      </x:c>
      <x:c r="F409" s="4" t="str">
        <x:v>29/10/2026</x:v>
      </x:c>
    </x:row>
    <x:row r="410" ht="25" customHeight="1">
      <x:c r="A410" s="4" t="str">
        <x:v>FATOR_SELIC_TL</x:v>
      </x:c>
      <x:c r="B410" s="4" t="str">
        <x:v>2025-02</x:v>
      </x:c>
      <x:c r="C410" s="11" t="n">
        <x:v>1.01013201</x:v>
      </x:c>
      <x:c r="D410" s="4" t="n">
        <x:v>29541</x:v>
      </x:c>
      <x:c r="E410" s="4" t="str">
        <x:v>https://api.bcb.gov.br/dados/serie/bcdata.sgs.29541/dados?formato=json&amp;dataInicial=01/01/2018&amp;dataFinal=30/09/2026</x:v>
      </x:c>
      <x:c r="F410" s="4" t="str">
        <x:v>29/10/2026</x:v>
      </x:c>
    </x:row>
    <x:row r="411" ht="25" customHeight="1">
      <x:c r="A411" s="4" t="str">
        <x:v>FATOR_SELIC_TL</x:v>
      </x:c>
      <x:c r="B411" s="4" t="str">
        <x:v>2025-03</x:v>
      </x:c>
      <x:c r="C411" s="11" t="n">
        <x:v>1.00985322</x:v>
      </x:c>
      <x:c r="D411" s="4" t="n">
        <x:v>29541</x:v>
      </x:c>
      <x:c r="E411" s="4" t="str">
        <x:v>https://api.bcb.gov.br/dados/serie/bcdata.sgs.29541/dados?formato=json&amp;dataInicial=01/01/2018&amp;dataFinal=30/09/2026</x:v>
      </x:c>
      <x:c r="F411" s="4" t="str">
        <x:v>29/10/2026</x:v>
      </x:c>
    </x:row>
    <x:row r="412" ht="25" customHeight="1">
      <x:c r="A412" s="4" t="str">
        <x:v>FATOR_SELIC_TL</x:v>
      </x:c>
      <x:c r="B412" s="4" t="str">
        <x:v>2025-04</x:v>
      </x:c>
      <x:c r="C412" s="11" t="n">
        <x:v>1.0096403</x:v>
      </x:c>
      <x:c r="D412" s="4" t="n">
        <x:v>29541</x:v>
      </x:c>
      <x:c r="E412" s="4" t="str">
        <x:v>https://api.bcb.gov.br/dados/serie/bcdata.sgs.29541/dados?formato=json&amp;dataInicial=01/01/2018&amp;dataFinal=30/09/2026</x:v>
      </x:c>
      <x:c r="F412" s="4" t="str">
        <x:v>29/10/2026</x:v>
      </x:c>
    </x:row>
    <x:row r="413" ht="25" customHeight="1">
      <x:c r="A413" s="4" t="str">
        <x:v>FATOR_SELIC_TL</x:v>
      </x:c>
      <x:c r="B413" s="4" t="str">
        <x:v>2025-05</x:v>
      </x:c>
      <x:c r="C413" s="11" t="n">
        <x:v>1.0105588</x:v>
      </x:c>
      <x:c r="D413" s="4" t="n">
        <x:v>29541</x:v>
      </x:c>
      <x:c r="E413" s="4" t="str">
        <x:v>https://api.bcb.gov.br/dados/serie/bcdata.sgs.29541/dados?formato=json&amp;dataInicial=01/01/2018&amp;dataFinal=30/09/2026</x:v>
      </x:c>
      <x:c r="F413" s="4" t="str">
        <x:v>29/10/2026</x:v>
      </x:c>
    </x:row>
    <x:row r="414" ht="25" customHeight="1">
      <x:c r="A414" s="4" t="str">
        <x:v>FATOR_SELIC_TL</x:v>
      </x:c>
      <x:c r="B414" s="4" t="str">
        <x:v>2025-06</x:v>
      </x:c>
      <x:c r="C414" s="11" t="n">
        <x:v>1.01138776</x:v>
      </x:c>
      <x:c r="D414" s="4" t="n">
        <x:v>29541</x:v>
      </x:c>
      <x:c r="E414" s="4" t="str">
        <x:v>https://api.bcb.gov.br/dados/serie/bcdata.sgs.29541/dados?formato=json&amp;dataInicial=01/01/2018&amp;dataFinal=30/09/2026</x:v>
      </x:c>
      <x:c r="F414" s="4" t="str">
        <x:v>29/10/2026</x:v>
      </x:c>
    </x:row>
    <x:row r="415" ht="25" customHeight="1">
      <x:c r="A415" s="4" t="str">
        <x:v>FATOR_SELIC_TL</x:v>
      </x:c>
      <x:c r="B415" s="4" t="str">
        <x:v>2025-07</x:v>
      </x:c>
      <x:c r="C415" s="11" t="n">
        <x:v>1.01097051</x:v>
      </x:c>
      <x:c r="D415" s="4" t="n">
        <x:v>29541</x:v>
      </x:c>
      <x:c r="E415" s="4" t="str">
        <x:v>https://api.bcb.gov.br/dados/serie/bcdata.sgs.29541/dados?formato=json&amp;dataInicial=01/01/2018&amp;dataFinal=30/09/2026</x:v>
      </x:c>
      <x:c r="F415" s="4" t="str">
        <x:v>29/10/2026</x:v>
      </x:c>
    </x:row>
    <x:row r="416" ht="25" customHeight="1">
      <x:c r="A416" s="4" t="str">
        <x:v>FATOR_SELIC_TL</x:v>
      </x:c>
      <x:c r="B416" s="4" t="str">
        <x:v>2025-08</x:v>
      </x:c>
      <x:c r="C416" s="11" t="n">
        <x:v>1.01275733</x:v>
      </x:c>
      <x:c r="D416" s="4" t="n">
        <x:v>29541</x:v>
      </x:c>
      <x:c r="E416" s="4" t="str">
        <x:v>https://api.bcb.gov.br/dados/serie/bcdata.sgs.29541/dados?formato=json&amp;dataInicial=01/01/2018&amp;dataFinal=30/09/2026</x:v>
      </x:c>
      <x:c r="F416" s="4" t="str">
        <x:v>29/10/2026</x:v>
      </x:c>
    </x:row>
    <x:row r="417" ht="25" customHeight="1">
      <x:c r="A417" s="4" t="str">
        <x:v>FATOR_SELIC_TL</x:v>
      </x:c>
      <x:c r="B417" s="4" t="str">
        <x:v>2025-09</x:v>
      </x:c>
      <x:c r="C417" s="11" t="n">
        <x:v>1.01164156</x:v>
      </x:c>
      <x:c r="D417" s="4" t="n">
        <x:v>29541</x:v>
      </x:c>
      <x:c r="E417" s="4" t="str">
        <x:v>https://api.bcb.gov.br/dados/serie/bcdata.sgs.29541/dados?formato=json&amp;dataInicial=01/01/2018&amp;dataFinal=30/09/2026</x:v>
      </x:c>
      <x:c r="F417" s="4" t="str">
        <x:v>29/10/2026</x:v>
      </x:c>
    </x:row>
    <x:row r="418" ht="25" customHeight="1">
      <x:c r="A418" s="4" t="str">
        <x:v>FATOR_SELIC_TL</x:v>
      </x:c>
      <x:c r="B418" s="4" t="str">
        <x:v>2025-10</x:v>
      </x:c>
      <x:c r="C418" s="11" t="n">
        <x:v>1.01219929</x:v>
      </x:c>
      <x:c r="D418" s="4" t="n">
        <x:v>29541</x:v>
      </x:c>
      <x:c r="E418" s="4" t="str">
        <x:v>https://api.bcb.gov.br/dados/serie/bcdata.sgs.29541/dados?formato=json&amp;dataInicial=01/01/2018&amp;dataFinal=30/09/2026</x:v>
      </x:c>
      <x:c r="F418" s="4" t="str">
        <x:v>29/10/2026</x:v>
      </x:c>
    </x:row>
    <x:row r="419" ht="25" customHeight="1">
      <x:c r="A419" s="4" t="str">
        <x:v>FATOR_SELIC_TL</x:v>
      </x:c>
      <x:c r="B419" s="4" t="str">
        <x:v>2025-11</x:v>
      </x:c>
      <x:c r="C419" s="11" t="n">
        <x:v>1.01275733</x:v>
      </x:c>
      <x:c r="D419" s="4" t="n">
        <x:v>29541</x:v>
      </x:c>
      <x:c r="E419" s="4" t="str">
        <x:v>https://api.bcb.gov.br/dados/serie/bcdata.sgs.29541/dados?formato=json&amp;dataInicial=01/01/2018&amp;dataFinal=30/09/2026</x:v>
      </x:c>
      <x:c r="F419" s="4" t="str">
        <x:v>29/10/2026</x:v>
      </x:c>
    </x:row>
    <x:row r="420" ht="25" customHeight="1">
      <x:c r="A420" s="4" t="str">
        <x:v>FATOR_SELIC_TL</x:v>
      </x:c>
      <x:c r="B420" s="4" t="str">
        <x:v>2025-12</x:v>
      </x:c>
      <x:c r="C420" s="11" t="n">
        <x:v>1.01052703</x:v>
      </x:c>
      <x:c r="D420" s="4" t="n">
        <x:v>29541</x:v>
      </x:c>
      <x:c r="E420" s="4" t="str">
        <x:v>https://api.bcb.gov.br/dados/serie/bcdata.sgs.29541/dados?formato=json&amp;dataInicial=01/01/2018&amp;dataFinal=30/09/2026</x:v>
      </x:c>
      <x:c r="F420" s="4" t="str">
        <x:v>29/10/2026</x:v>
      </x:c>
    </x:row>
    <x:row r="421" ht="25" customHeight="1">
      <x:c r="A421" s="4" t="str">
        <x:v>FATOR_SELIC_TL</x:v>
      </x:c>
      <x:c r="B421" s="4" t="str">
        <x:v>2026-01</x:v>
      </x:c>
      <x:c r="C421" s="11" t="n">
        <x:v>1.01219929</x:v>
      </x:c>
      <x:c r="D421" s="4" t="n">
        <x:v>29541</x:v>
      </x:c>
      <x:c r="E421" s="4" t="str">
        <x:v>https://api.bcb.gov.br/dados/serie/bcdata.sgs.29541/dados?formato=json&amp;dataInicial=01/01/2018&amp;dataFinal=30/09/2026</x:v>
      </x:c>
      <x:c r="F421" s="4" t="str">
        <x:v>29/10/2026</x:v>
      </x:c>
    </x:row>
    <x:row r="422" ht="25" customHeight="1">
      <x:c r="A422" s="4" t="str">
        <x:v>FATOR_SELIC_TL</x:v>
      </x:c>
      <x:c r="B422" s="4" t="str">
        <x:v>2026-02</x:v>
      </x:c>
      <x:c r="C422" s="11" t="n">
        <x:v>1.01164156</x:v>
      </x:c>
      <x:c r="D422" s="4" t="n">
        <x:v>29541</x:v>
      </x:c>
      <x:c r="E422" s="4" t="str">
        <x:v>https://api.bcb.gov.br/dados/serie/bcdata.sgs.29541/dados?formato=json&amp;dataInicial=01/01/2018&amp;dataFinal=30/09/2026</x:v>
      </x:c>
      <x:c r="F422" s="4" t="str">
        <x:v>29/10/2026</x:v>
      </x:c>
    </x:row>
    <x:row r="423" ht="25" customHeight="1">
      <x:c r="A423" s="4" t="str">
        <x:v>FATOR_SELIC_TL</x:v>
      </x:c>
      <x:c r="B423" s="4" t="str">
        <x:v>2026-03</x:v>
      </x:c>
      <x:c r="C423" s="11" t="n">
        <x:v>1.00997022</x:v>
      </x:c>
      <x:c r="D423" s="4" t="n">
        <x:v>29541</x:v>
      </x:c>
      <x:c r="E423" s="4" t="str">
        <x:v>https://api.bcb.gov.br/dados/serie/bcdata.sgs.29541/dados?formato=json&amp;dataInicial=01/01/2018&amp;dataFinal=30/09/2026</x:v>
      </x:c>
      <x:c r="F423" s="4" t="str">
        <x:v>29/10/2026</x:v>
      </x:c>
    </x:row>
    <x:row r="424" ht="25" customHeight="1">
      <x:c r="A424" s="4" t="str">
        <x:v>FATOR_SELIC_TL</x:v>
      </x:c>
      <x:c r="B424" s="4" t="str">
        <x:v>2026-04</x:v>
      </x:c>
      <x:c r="C424" s="11" t="n">
        <x:v>1.01212054</x:v>
      </x:c>
      <x:c r="D424" s="4" t="n">
        <x:v>29541</x:v>
      </x:c>
      <x:c r="E424" s="4" t="str">
        <x:v>https://api.bcb.gov.br/dados/serie/bcdata.sgs.29541/dados?formato=json&amp;dataInicial=01/01/2018&amp;dataFinal=30/09/2026</x:v>
      </x:c>
      <x:c r="F424" s="4" t="str">
        <x:v>29/10/2026</x:v>
      </x:c>
    </x:row>
    <x:row r="425" ht="25" customHeight="1">
      <x:c r="A425" s="4" t="str">
        <x:v>FATOR_SELIC_TL</x:v>
      </x:c>
      <x:c r="B425" s="4" t="str">
        <x:v>2026-05</x:v>
      </x:c>
      <x:c r="C425" s="11" t="n">
        <x:v>1.01090058</x:v>
      </x:c>
      <x:c r="D425" s="4" t="n">
        <x:v>29541</x:v>
      </x:c>
      <x:c r="E425" s="4" t="str">
        <x:v>https://api.bcb.gov.br/dados/serie/bcdata.sgs.29541/dados?formato=json&amp;dataInicial=01/01/2018&amp;dataFinal=30/09/2026</x:v>
      </x:c>
      <x:c r="F425" s="4" t="str">
        <x:v>29/10/2026</x:v>
      </x:c>
    </x:row>
    <x:row r="426" ht="25" customHeight="1">
      <x:c r="A426" s="4" t="str">
        <x:v>FATOR_SELIC_TL</x:v>
      </x:c>
      <x:c r="B426" s="4" t="str">
        <x:v>2026-06</x:v>
      </x:c>
      <x:c r="C426" s="11" t="n">
        <x:v>1.01073435</x:v>
      </x:c>
      <x:c r="D426" s="4" t="n">
        <x:v>29541</x:v>
      </x:c>
      <x:c r="E426" s="4" t="str">
        <x:v>https://api.bcb.gov.br/dados/serie/bcdata.sgs.29541/dados?formato=json&amp;dataInicial=01/01/2018&amp;dataFinal=30/09/2026</x:v>
      </x:c>
      <x:c r="F426" s="4" t="str">
        <x:v>29/10/2026</x:v>
      </x:c>
    </x:row>
    <x:row r="427" ht="25" customHeight="1">
      <x:c r="A427" s="4" t="str">
        <x:v>FATOR_SELIC_TL</x:v>
      </x:c>
      <x:c r="B427" s="4" t="str">
        <x:v>2026-07</x:v>
      </x:c>
      <x:c r="C427" s="11" t="n">
        <x:v>1.01119504</x:v>
      </x:c>
      <x:c r="D427" s="4" t="n">
        <x:v>29541</x:v>
      </x:c>
      <x:c r="E427" s="4" t="str">
        <x:v>https://api.bcb.gov.br/dados/serie/bcdata.sgs.29541/dados?formato=json&amp;dataInicial=01/01/2018&amp;dataFinal=30/09/2026</x:v>
      </x:c>
      <x:c r="F427" s="4" t="str">
        <x:v>29/10/2026</x:v>
      </x:c>
    </x:row>
    <x:row r="428" ht="25" customHeight="1">
      <x:c r="A428" s="4" t="str">
        <x:v>FATOR_SELIC_TL</x:v>
      </x:c>
      <x:c r="B428" s="4" t="str">
        <x:v>2026-08</x:v>
      </x:c>
      <x:c r="C428" s="11" t="n">
        <x:v>1.0121522</x:v>
      </x:c>
      <x:c r="D428" s="4" t="n">
        <x:v>29541</x:v>
      </x:c>
      <x:c r="E428" s="4" t="str">
        <x:v>https://api.bcb.gov.br/dados/serie/bcdata.sgs.29541/dados?formato=json&amp;dataInicial=01/01/2018&amp;dataFinal=30/09/2026</x:v>
      </x:c>
      <x:c r="F428" s="4" t="str">
        <x:v>29/10/2026</x:v>
      </x:c>
    </x:row>
    <x:row r="429" ht="25" customHeight="1">
      <x:c r="A429" s="4" t="str">
        <x:v>FATOR_SELIC_TL</x:v>
      </x:c>
      <x:c r="B429" s="4" t="str">
        <x:v>2026-09</x:v>
      </x:c>
      <x:c r="C429" s="11" t="n">
        <x:v>1.01093123</x:v>
      </x:c>
      <x:c r="D429" s="4" t="n">
        <x:v>29541</x:v>
      </x:c>
      <x:c r="E429" s="4" t="str">
        <x:v>https://api.bcb.gov.br/dados/serie/bcdata.sgs.29541/dados?formato=json&amp;dataInicial=01/01/2018&amp;dataFinal=30/09/2026</x:v>
      </x:c>
      <x:c r="F429" s="4" t="str">
        <x:v>29/10/2026</x:v>
      </x:c>
    </x:row>
    <x:row r="430" ht="25" customHeight="1">
      <x:c r="A430" s="4" t="str">
        <x:v>FATOR_IPCA_TL</x:v>
      </x:c>
      <x:c r="B430" s="4" t="str">
        <x:v>2024-08</x:v>
      </x:c>
      <x:c r="C430" s="11" t="n">
        <x:v>1.003</x:v>
      </x:c>
      <x:c r="D430" s="4" t="n">
        <x:v>29542</x:v>
      </x:c>
      <x:c r="E430" s="4" t="str">
        <x:v>https://api.bcb.gov.br/dados/serie/bcdata.sgs.29542/dados?formato=json&amp;dataInicial=01/01/2018&amp;dataFinal=30/09/2026</x:v>
      </x:c>
      <x:c r="F430" s="4" t="str">
        <x:v>29/10/2026</x:v>
      </x:c>
    </x:row>
    <x:row r="431" ht="25" customHeight="1">
      <x:c r="A431" s="4" t="str">
        <x:v>FATOR_IPCA_TL</x:v>
      </x:c>
      <x:c r="B431" s="4" t="str">
        <x:v>2024-09</x:v>
      </x:c>
      <x:c r="C431" s="11" t="n">
        <x:v>1.0019</x:v>
      </x:c>
      <x:c r="D431" s="4" t="n">
        <x:v>29542</x:v>
      </x:c>
      <x:c r="E431" s="4" t="str">
        <x:v>https://api.bcb.gov.br/dados/serie/bcdata.sgs.29542/dados?formato=json&amp;dataInicial=01/01/2018&amp;dataFinal=30/09/2026</x:v>
      </x:c>
      <x:c r="F431" s="4" t="str">
        <x:v>29/10/2026</x:v>
      </x:c>
    </x:row>
    <x:row r="432" ht="25" customHeight="1">
      <x:c r="A432" s="4" t="str">
        <x:v>FATOR_IPCA_TL</x:v>
      </x:c>
      <x:c r="B432" s="4" t="str">
        <x:v>2024-10</x:v>
      </x:c>
      <x:c r="C432" s="11" t="n">
        <x:v>1.0013</x:v>
      </x:c>
      <x:c r="D432" s="4" t="n">
        <x:v>29542</x:v>
      </x:c>
      <x:c r="E432" s="4" t="str">
        <x:v>https://api.bcb.gov.br/dados/serie/bcdata.sgs.29542/dados?formato=json&amp;dataInicial=01/01/2018&amp;dataFinal=30/09/2026</x:v>
      </x:c>
      <x:c r="F432" s="4" t="str">
        <x:v>29/10/2026</x:v>
      </x:c>
    </x:row>
    <x:row r="433" ht="25" customHeight="1">
      <x:c r="A433" s="4" t="str">
        <x:v>FATOR_IPCA_TL</x:v>
      </x:c>
      <x:c r="B433" s="4" t="str">
        <x:v>2024-11</x:v>
      </x:c>
      <x:c r="C433" s="11" t="n">
        <x:v>1.0054</x:v>
      </x:c>
      <x:c r="D433" s="4" t="n">
        <x:v>29542</x:v>
      </x:c>
      <x:c r="E433" s="4" t="str">
        <x:v>https://api.bcb.gov.br/dados/serie/bcdata.sgs.29542/dados?formato=json&amp;dataInicial=01/01/2018&amp;dataFinal=30/09/2026</x:v>
      </x:c>
      <x:c r="F433" s="4" t="str">
        <x:v>29/10/2026</x:v>
      </x:c>
    </x:row>
    <x:row r="434" ht="25" customHeight="1">
      <x:c r="A434" s="4" t="str">
        <x:v>FATOR_IPCA_TL</x:v>
      </x:c>
      <x:c r="B434" s="4" t="str">
        <x:v>2024-12</x:v>
      </x:c>
      <x:c r="C434" s="11" t="n">
        <x:v>1.0062</x:v>
      </x:c>
      <x:c r="D434" s="4" t="n">
        <x:v>29542</x:v>
      </x:c>
      <x:c r="E434" s="4" t="str">
        <x:v>https://api.bcb.gov.br/dados/serie/bcdata.sgs.29542/dados?formato=json&amp;dataInicial=01/01/2018&amp;dataFinal=30/09/2026</x:v>
      </x:c>
      <x:c r="F434" s="4" t="str">
        <x:v>29/10/2026</x:v>
      </x:c>
    </x:row>
    <x:row r="435" ht="25" customHeight="1">
      <x:c r="A435" s="4" t="str">
        <x:v>FATOR_IPCA_TL</x:v>
      </x:c>
      <x:c r="B435" s="4" t="str">
        <x:v>2025-01</x:v>
      </x:c>
      <x:c r="C435" s="11" t="n">
        <x:v>1.0034</x:v>
      </x:c>
      <x:c r="D435" s="4" t="n">
        <x:v>29542</x:v>
      </x:c>
      <x:c r="E435" s="4" t="str">
        <x:v>https://api.bcb.gov.br/dados/serie/bcdata.sgs.29542/dados?formato=json&amp;dataInicial=01/01/2018&amp;dataFinal=30/09/2026</x:v>
      </x:c>
      <x:c r="F435" s="4" t="str">
        <x:v>29/10/2026</x:v>
      </x:c>
    </x:row>
    <x:row r="436" ht="25" customHeight="1">
      <x:c r="A436" s="4" t="str">
        <x:v>FATOR_IPCA_TL</x:v>
      </x:c>
      <x:c r="B436" s="4" t="str">
        <x:v>2025-02</x:v>
      </x:c>
      <x:c r="C436" s="11" t="n">
        <x:v>1.0011</x:v>
      </x:c>
      <x:c r="D436" s="4" t="n">
        <x:v>29542</x:v>
      </x:c>
      <x:c r="E436" s="4" t="str">
        <x:v>https://api.bcb.gov.br/dados/serie/bcdata.sgs.29542/dados?formato=json&amp;dataInicial=01/01/2018&amp;dataFinal=30/09/2026</x:v>
      </x:c>
      <x:c r="F436" s="4" t="str">
        <x:v>29/10/2026</x:v>
      </x:c>
    </x:row>
    <x:row r="437" ht="25" customHeight="1">
      <x:c r="A437" s="4" t="str">
        <x:v>FATOR_IPCA_TL</x:v>
      </x:c>
      <x:c r="B437" s="4" t="str">
        <x:v>2025-03</x:v>
      </x:c>
      <x:c r="C437" s="11" t="n">
        <x:v>1.0123</x:v>
      </x:c>
      <x:c r="D437" s="4" t="n">
        <x:v>29542</x:v>
      </x:c>
      <x:c r="E437" s="4" t="str">
        <x:v>https://api.bcb.gov.br/dados/serie/bcdata.sgs.29542/dados?formato=json&amp;dataInicial=01/01/2018&amp;dataFinal=30/09/2026</x:v>
      </x:c>
      <x:c r="F437" s="4" t="str">
        <x:v>29/10/2026</x:v>
      </x:c>
    </x:row>
    <x:row r="438" ht="25" customHeight="1">
      <x:c r="A438" s="4" t="str">
        <x:v>FATOR_IPCA_TL</x:v>
      </x:c>
      <x:c r="B438" s="4" t="str">
        <x:v>2025-04</x:v>
      </x:c>
      <x:c r="C438" s="11" t="n">
        <x:v>1.0064</x:v>
      </x:c>
      <x:c r="D438" s="4" t="n">
        <x:v>29542</x:v>
      </x:c>
      <x:c r="E438" s="4" t="str">
        <x:v>https://api.bcb.gov.br/dados/serie/bcdata.sgs.29542/dados?formato=json&amp;dataInicial=01/01/2018&amp;dataFinal=30/09/2026</x:v>
      </x:c>
      <x:c r="F438" s="4" t="str">
        <x:v>29/10/2026</x:v>
      </x:c>
    </x:row>
    <x:row r="439" ht="25" customHeight="1">
      <x:c r="A439" s="4" t="str">
        <x:v>FATOR_IPCA_TL</x:v>
      </x:c>
      <x:c r="B439" s="4" t="str">
        <x:v>2025-05</x:v>
      </x:c>
      <x:c r="C439" s="11" t="n">
        <x:v>1.0043</x:v>
      </x:c>
      <x:c r="D439" s="4" t="n">
        <x:v>29542</x:v>
      </x:c>
      <x:c r="E439" s="4" t="str">
        <x:v>https://api.bcb.gov.br/dados/serie/bcdata.sgs.29542/dados?formato=json&amp;dataInicial=01/01/2018&amp;dataFinal=30/09/2026</x:v>
      </x:c>
      <x:c r="F439" s="4" t="str">
        <x:v>29/10/2026</x:v>
      </x:c>
    </x:row>
    <x:row r="440" ht="25" customHeight="1">
      <x:c r="A440" s="4" t="str">
        <x:v>FATOR_IPCA_TL</x:v>
      </x:c>
      <x:c r="B440" s="4" t="str">
        <x:v>2025-06</x:v>
      </x:c>
      <x:c r="C440" s="11" t="n">
        <x:v>1.0036</x:v>
      </x:c>
      <x:c r="D440" s="4" t="n">
        <x:v>29542</x:v>
      </x:c>
      <x:c r="E440" s="4" t="str">
        <x:v>https://api.bcb.gov.br/dados/serie/bcdata.sgs.29542/dados?formato=json&amp;dataInicial=01/01/2018&amp;dataFinal=30/09/2026</x:v>
      </x:c>
      <x:c r="F440" s="4" t="str">
        <x:v>29/10/2026</x:v>
      </x:c>
    </x:row>
    <x:row r="441" ht="25" customHeight="1">
      <x:c r="A441" s="4" t="str">
        <x:v>FATOR_IPCA_TL</x:v>
      </x:c>
      <x:c r="B441" s="4" t="str">
        <x:v>2025-07</x:v>
      </x:c>
      <x:c r="C441" s="11" t="n">
        <x:v>1.0026</x:v>
      </x:c>
      <x:c r="D441" s="4" t="n">
        <x:v>29542</x:v>
      </x:c>
      <x:c r="E441" s="4" t="str">
        <x:v>https://api.bcb.gov.br/dados/serie/bcdata.sgs.29542/dados?formato=json&amp;dataInicial=01/01/2018&amp;dataFinal=30/09/2026</x:v>
      </x:c>
      <x:c r="F441" s="4" t="str">
        <x:v>29/10/2026</x:v>
      </x:c>
    </x:row>
    <x:row r="442" ht="25" customHeight="1">
      <x:c r="A442" s="4" t="str">
        <x:v>FATOR_IPCA_TL</x:v>
      </x:c>
      <x:c r="B442" s="4" t="str">
        <x:v>2025-08</x:v>
      </x:c>
      <x:c r="C442" s="11" t="n">
        <x:v>1.0033</x:v>
      </x:c>
      <x:c r="D442" s="4" t="n">
        <x:v>29542</x:v>
      </x:c>
      <x:c r="E442" s="4" t="str">
        <x:v>https://api.bcb.gov.br/dados/serie/bcdata.sgs.29542/dados?formato=json&amp;dataInicial=01/01/2018&amp;dataFinal=30/09/2026</x:v>
      </x:c>
      <x:c r="F442" s="4" t="str">
        <x:v>29/10/2026</x:v>
      </x:c>
    </x:row>
    <x:row r="443" ht="25" customHeight="1">
      <x:c r="A443" s="4" t="str">
        <x:v>FATOR_IPCA_TL</x:v>
      </x:c>
      <x:c r="B443" s="4" t="str">
        <x:v>2025-09</x:v>
      </x:c>
      <x:c r="C443" s="11" t="n">
        <x:v>0.9986</x:v>
      </x:c>
      <x:c r="D443" s="4" t="n">
        <x:v>29542</x:v>
      </x:c>
      <x:c r="E443" s="4" t="str">
        <x:v>https://api.bcb.gov.br/dados/serie/bcdata.sgs.29542/dados?formato=json&amp;dataInicial=01/01/2018&amp;dataFinal=30/09/2026</x:v>
      </x:c>
      <x:c r="F443" s="4" t="str">
        <x:v>29/10/2026</x:v>
      </x:c>
    </x:row>
    <x:row r="444" ht="25" customHeight="1">
      <x:c r="A444" s="4" t="str">
        <x:v>FATOR_IPCA_TL</x:v>
      </x:c>
      <x:c r="B444" s="4" t="str">
        <x:v>2025-10</x:v>
      </x:c>
      <x:c r="C444" s="11" t="n">
        <x:v>1.0048</x:v>
      </x:c>
      <x:c r="D444" s="4" t="n">
        <x:v>29542</x:v>
      </x:c>
      <x:c r="E444" s="4" t="str">
        <x:v>https://api.bcb.gov.br/dados/serie/bcdata.sgs.29542/dados?formato=json&amp;dataInicial=01/01/2018&amp;dataFinal=30/09/2026</x:v>
      </x:c>
      <x:c r="F444" s="4" t="str">
        <x:v>29/10/2026</x:v>
      </x:c>
    </x:row>
    <x:row r="445" ht="25" customHeight="1">
      <x:c r="A445" s="4" t="str">
        <x:v>FATOR_IPCA_TL</x:v>
      </x:c>
      <x:c r="B445" s="4" t="str">
        <x:v>2025-11</x:v>
      </x:c>
      <x:c r="C445" s="11" t="n">
        <x:v>1.0018</x:v>
      </x:c>
      <x:c r="D445" s="4" t="n">
        <x:v>29542</x:v>
      </x:c>
      <x:c r="E445" s="4" t="str">
        <x:v>https://api.bcb.gov.br/dados/serie/bcdata.sgs.29542/dados?formato=json&amp;dataInicial=01/01/2018&amp;dataFinal=30/09/2026</x:v>
      </x:c>
      <x:c r="F445" s="4" t="str">
        <x:v>29/10/2026</x:v>
      </x:c>
    </x:row>
    <x:row r="446" ht="25" customHeight="1">
      <x:c r="A446" s="4" t="str">
        <x:v>FATOR_IPCA_TL</x:v>
      </x:c>
      <x:c r="B446" s="4" t="str">
        <x:v>2025-12</x:v>
      </x:c>
      <x:c r="C446" s="11" t="n">
        <x:v>1.002</x:v>
      </x:c>
      <x:c r="D446" s="4" t="n">
        <x:v>29542</x:v>
      </x:c>
      <x:c r="E446" s="4" t="str">
        <x:v>https://api.bcb.gov.br/dados/serie/bcdata.sgs.29542/dados?formato=json&amp;dataInicial=01/01/2018&amp;dataFinal=30/09/2026</x:v>
      </x:c>
      <x:c r="F446" s="4" t="str">
        <x:v>29/10/2026</x:v>
      </x:c>
    </x:row>
    <x:row r="447" ht="25" customHeight="1">
      <x:c r="A447" s="4" t="str">
        <x:v>FATOR_IPCA_TL</x:v>
      </x:c>
      <x:c r="B447" s="4" t="str">
        <x:v>2026-01</x:v>
      </x:c>
      <x:c r="C447" s="11" t="n">
        <x:v>1.0025</x:v>
      </x:c>
      <x:c r="D447" s="4" t="n">
        <x:v>29542</x:v>
      </x:c>
      <x:c r="E447" s="4" t="str">
        <x:v>https://api.bcb.gov.br/dados/serie/bcdata.sgs.29542/dados?formato=json&amp;dataInicial=01/01/2018&amp;dataFinal=30/09/2026</x:v>
      </x:c>
      <x:c r="F447" s="4" t="str">
        <x:v>29/10/2026</x:v>
      </x:c>
    </x:row>
    <x:row r="448" ht="25" customHeight="1">
      <x:c r="A448" s="4" t="str">
        <x:v>FATOR_IPCA_TL</x:v>
      </x:c>
      <x:c r="B448" s="4" t="str">
        <x:v>2026-02</x:v>
      </x:c>
      <x:c r="C448" s="11" t="n">
        <x:v>1.002</x:v>
      </x:c>
      <x:c r="D448" s="4" t="n">
        <x:v>29542</x:v>
      </x:c>
      <x:c r="E448" s="4" t="str">
        <x:v>https://api.bcb.gov.br/dados/serie/bcdata.sgs.29542/dados?formato=json&amp;dataInicial=01/01/2018&amp;dataFinal=30/09/2026</x:v>
      </x:c>
      <x:c r="F448" s="4" t="str">
        <x:v>29/10/2026</x:v>
      </x:c>
    </x:row>
    <x:row r="449" ht="25" customHeight="1">
      <x:c r="A449" s="4" t="str">
        <x:v>FATOR_IPCA_TL</x:v>
      </x:c>
      <x:c r="B449" s="4" t="str">
        <x:v>2026-03</x:v>
      </x:c>
      <x:c r="C449" s="11" t="n">
        <x:v>1.0084</x:v>
      </x:c>
      <x:c r="D449" s="4" t="n">
        <x:v>29542</x:v>
      </x:c>
      <x:c r="E449" s="4" t="str">
        <x:v>https://api.bcb.gov.br/dados/serie/bcdata.sgs.29542/dados?formato=json&amp;dataInicial=01/01/2018&amp;dataFinal=30/09/2026</x:v>
      </x:c>
      <x:c r="F449" s="4" t="str">
        <x:v>29/10/2026</x:v>
      </x:c>
    </x:row>
    <x:row r="450" ht="25" customHeight="1">
      <x:c r="A450" s="4" t="str">
        <x:v>FATOR_IPCA_TL</x:v>
      </x:c>
      <x:c r="B450" s="4" t="str">
        <x:v>2026-04</x:v>
      </x:c>
      <x:c r="C450" s="11" t="n">
        <x:v>1.0044</x:v>
      </x:c>
      <x:c r="D450" s="4" t="n">
        <x:v>29542</x:v>
      </x:c>
      <x:c r="E450" s="4" t="str">
        <x:v>https://api.bcb.gov.br/dados/serie/bcdata.sgs.29542/dados?formato=json&amp;dataInicial=01/01/2018&amp;dataFinal=30/09/2026</x:v>
      </x:c>
      <x:c r="F450" s="4" t="str">
        <x:v>29/10/2026</x:v>
      </x:c>
    </x:row>
    <x:row r="451" ht="25" customHeight="1">
      <x:c r="A451" s="4" t="str">
        <x:v>FATOR_IPCA_TL</x:v>
      </x:c>
      <x:c r="B451" s="4" t="str">
        <x:v>2026-05</x:v>
      </x:c>
      <x:c r="C451" s="11" t="n">
        <x:v>1.0089</x:v>
      </x:c>
      <x:c r="D451" s="4" t="n">
        <x:v>29542</x:v>
      </x:c>
      <x:c r="E451" s="4" t="str">
        <x:v>https://api.bcb.gov.br/dados/serie/bcdata.sgs.29542/dados?formato=json&amp;dataInicial=01/01/2018&amp;dataFinal=30/09/2026</x:v>
      </x:c>
      <x:c r="F451" s="4" t="str">
        <x:v>29/10/2026</x:v>
      </x:c>
    </x:row>
    <x:row r="452" ht="25" customHeight="1">
      <x:c r="A452" s="4" t="str">
        <x:v>FATOR_IPCA_TL</x:v>
      </x:c>
      <x:c r="B452" s="4" t="str">
        <x:v>2026-06</x:v>
      </x:c>
      <x:c r="C452" s="11" t="n">
        <x:v>1.0062</x:v>
      </x:c>
      <x:c r="D452" s="4" t="n">
        <x:v>29542</x:v>
      </x:c>
      <x:c r="E452" s="4" t="str">
        <x:v>https://api.bcb.gov.br/dados/serie/bcdata.sgs.29542/dados?formato=json&amp;dataInicial=01/01/2018&amp;dataFinal=30/09/2026</x:v>
      </x:c>
      <x:c r="F452" s="4" t="str">
        <x:v>29/10/2026</x:v>
      </x:c>
    </x:row>
    <x:row r="453" ht="25" customHeight="1">
      <x:c r="A453" s="4" t="str">
        <x:v>FATOR_IPCA_TL</x:v>
      </x:c>
      <x:c r="B453" s="4" t="str">
        <x:v>2026-07</x:v>
      </x:c>
      <x:c r="C453" s="11" t="n">
        <x:v>1.0041</x:v>
      </x:c>
      <x:c r="D453" s="4" t="n">
        <x:v>29542</x:v>
      </x:c>
      <x:c r="E453" s="4" t="str">
        <x:v>https://api.bcb.gov.br/dados/serie/bcdata.sgs.29542/dados?formato=json&amp;dataInicial=01/01/2018&amp;dataFinal=30/09/2026</x:v>
      </x:c>
      <x:c r="F453" s="4" t="str">
        <x:v>29/10/2026</x:v>
      </x:c>
    </x:row>
    <x:row r="454" ht="25" customHeight="1">
      <x:c r="A454" s="4" t="str">
        <x:v>FATOR_IPCA_TL</x:v>
      </x:c>
      <x:c r="B454" s="4" t="str">
        <x:v>2026-08</x:v>
      </x:c>
      <x:c r="C454" s="11" t="n">
        <x:v>1.0006</x:v>
      </x:c>
      <x:c r="D454" s="4" t="n">
        <x:v>29542</x:v>
      </x:c>
      <x:c r="E454" s="4" t="str">
        <x:v>https://api.bcb.gov.br/dados/serie/bcdata.sgs.29542/dados?formato=json&amp;dataInicial=01/01/2018&amp;dataFinal=30/09/2026</x:v>
      </x:c>
      <x:c r="F454" s="4" t="str">
        <x:v>29/10/2026</x:v>
      </x:c>
    </x:row>
    <x:row r="455" ht="25" customHeight="1">
      <x:c r="A455" s="4" t="str">
        <x:v>FATOR_IPCA_TL</x:v>
      </x:c>
      <x:c r="B455" s="4" t="str">
        <x:v>2026-09</x:v>
      </x:c>
      <x:c r="C455" s="11" t="n">
        <x:v>0.996</x:v>
      </x:c>
      <x:c r="D455" s="4" t="n">
        <x:v>29542</x:v>
      </x:c>
      <x:c r="E455" s="4" t="str">
        <x:v>https://api.bcb.gov.br/dados/serie/bcdata.sgs.29542/dados?formato=json&amp;dataInicial=01/01/2018&amp;dataFinal=30/09/2026</x:v>
      </x:c>
      <x:c r="F455" s="4" t="str">
        <x:v>29/10/2026</x:v>
      </x:c>
    </x:row>
  </x:sheetData>
  <x:pageMargins left="0.7" right="0.7" top="0.75" bottom="0.75" header="0.3" footer="0.3"/>
  <x:tableParts count="1">
    <x:tablePart xmlns:r="http://schemas.openxmlformats.org/officeDocument/2006/relationships" r:id="Rbf4023183386445e"/>
  </x:tableParts>
</x:worksheet>
</file>